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3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3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 Oversikt" sheetId="1" state="visible" r:id="rId3"/>
    <sheet name="2. Kapabiliteter" sheetId="2" state="visible" r:id="rId4"/>
    <sheet name="3. Digitale produkter" sheetId="3" state="visible" r:id="rId5"/>
    <sheet name="VS1 — Akutt" sheetId="4" state="visible" r:id="rId6"/>
    <sheet name="VS2 — Elektiv" sheetId="5" state="visible" r:id="rId7"/>
    <sheet name="VS3 — DHO" sheetId="6" state="visible" r:id="rId8"/>
    <sheet name="VS4 — Diagnostikk" sheetId="7" state="visible" r:id="rId9"/>
    <sheet name="VS5 — Kapasitet" sheetId="8" state="visible" r:id="rId10"/>
    <sheet name="VS6 — Bygg" sheetId="9" state="visible" r:id="rId11"/>
    <sheet name="VS7 — Datadrevet" sheetId="10" state="visible" r:id="rId12"/>
    <sheet name="Områdestyrer" sheetId="11" state="visible" r:id="rId13"/>
    <sheet name="Mapping VS-Områdestyre" sheetId="12" state="visible" r:id="rId14"/>
    <sheet name="Mapping Produkt-Områdestyre" sheetId="13" state="visible" r:id="rId1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<sst xmlns="http://schemas.openxmlformats.org/spreadsheetml/2006/main" count="1174" uniqueCount="780">
  <si>
    <t xml:space="preserve">Verdistrømsmodell — Mjøssykehuset</t>
  </si>
  <si>
    <t xml:space="preserve">Kobling mellom analysepakker, 16 kapabiliteter, digitale produkter, KPI og eiere</t>
  </si>
  <si>
    <t xml:space="preserve">Versjon 0.1 — Utkast for diskusjon · Kjell Skjølås · juli 2026</t>
  </si>
  <si>
    <t xml:space="preserve">Verdistrømsportefølje</t>
  </si>
  <si>
    <t xml:space="preserve">ID</t>
  </si>
  <si>
    <t xml:space="preserve">Verdistrøm</t>
  </si>
  <si>
    <t xml:space="preserve">Dominerende pakke</t>
  </si>
  <si>
    <t xml:space="preserve">Kort beskrivelse</t>
  </si>
  <si>
    <t xml:space="preserve">Antall stages</t>
  </si>
  <si>
    <t xml:space="preserve">Type</t>
  </si>
  <si>
    <t xml:space="preserve">VS1</t>
  </si>
  <si>
    <t xml:space="preserve">Akutt inntak og innleggelse</t>
  </si>
  <si>
    <t xml:space="preserve">Pakke A + B</t>
  </si>
  <si>
    <t xml:space="preserve">Fra prehospital varsling / henvendelse til utskrivning fra akuttmottak eller sengepost</t>
  </si>
  <si>
    <t xml:space="preserve">Primær</t>
  </si>
  <si>
    <t xml:space="preserve">VS2</t>
  </si>
  <si>
    <t xml:space="preserve">Elektivt kirurgisk forløp</t>
  </si>
  <si>
    <t xml:space="preserve">Fra henvisning til vurdering, planlegging, inngrep, oppfølging og etterkontroll</t>
  </si>
  <si>
    <t xml:space="preserve">VS3</t>
  </si>
  <si>
    <t xml:space="preserve">Digital hjemmeoppfølging (DHO)</t>
  </si>
  <si>
    <t xml:space="preserve">Pakke B + C</t>
  </si>
  <si>
    <t xml:space="preserve">Rekruttering, opplæring, kontinuerlig monitorering og eskalering av kronikere hjemme</t>
  </si>
  <si>
    <t xml:space="preserve">VS4</t>
  </si>
  <si>
    <t xml:space="preserve">Diagnostisk arbeidsflyt</t>
  </si>
  <si>
    <t xml:space="preserve">Pakke A + C</t>
  </si>
  <si>
    <t xml:space="preserve">Radiologi / patologi / klinisk-kjemisk lab: rekvisisjon → prøve → tolkning → svarrapport</t>
  </si>
  <si>
    <t xml:space="preserve">VS5</t>
  </si>
  <si>
    <t xml:space="preserve">Kapasitets- og bemanningsstyring</t>
  </si>
  <si>
    <t xml:space="preserve">Pakke A + B + T</t>
  </si>
  <si>
    <t xml:space="preserve">Kompetanseplan, vaktplan, dynamisk bemanning og oppgavedeling på tvers av klinikker</t>
  </si>
  <si>
    <t xml:space="preserve">Støtte</t>
  </si>
  <si>
    <t xml:space="preserve">VS6</t>
  </si>
  <si>
    <t xml:space="preserve">Smart bygg og teknisk drift</t>
  </si>
  <si>
    <t xml:space="preserve">Pakke C</t>
  </si>
  <si>
    <t xml:space="preserve">FDVU, energi, medisinsk-teknisk utstyr, sikkerhet og hendelseshåndtering i bygget</t>
  </si>
  <si>
    <t xml:space="preserve">VS7</t>
  </si>
  <si>
    <t xml:space="preserve">Datadrevet ledelse og gevinstrealisering</t>
  </si>
  <si>
    <t xml:space="preserve">Pakke C + T</t>
  </si>
  <si>
    <t xml:space="preserve">Virksomhetsstyring, KPI, digital tvilling, gevinstoppfølging og læringssløyfe</t>
  </si>
  <si>
    <t xml:space="preserve">Analysepakker og kapabiliteter</t>
  </si>
  <si>
    <t xml:space="preserve">Pakke</t>
  </si>
  <si>
    <t xml:space="preserve">Navn</t>
  </si>
  <si>
    <t xml:space="preserve">Kapabiliteter (ID)</t>
  </si>
  <si>
    <t xml:space="preserve">Kort omtale</t>
  </si>
  <si>
    <t xml:space="preserve">Farge</t>
  </si>
  <si>
    <t xml:space="preserve">Fokus</t>
  </si>
  <si>
    <t xml:space="preserve">A</t>
  </si>
  <si>
    <t xml:space="preserve">Flyt, funksjonsdeling og kapasitet</t>
  </si>
  <si>
    <t xml:space="preserve">A1, A2, A3, A4, A5, A6</t>
  </si>
  <si>
    <t xml:space="preserve">Operasjonell drift: mottak, planlegging, forløp og logistikk</t>
  </si>
  <si>
    <t xml:space="preserve">Teal</t>
  </si>
  <si>
    <t xml:space="preserve">Nå→2032</t>
  </si>
  <si>
    <t xml:space="preserve">B</t>
  </si>
  <si>
    <t xml:space="preserve">Desentralisering, DHO og samhandling</t>
  </si>
  <si>
    <t xml:space="preserve">B7, B8, B9, B10</t>
  </si>
  <si>
    <t xml:space="preserve">Flytt tjenester nærmere pasienten; styrk samhandling med kommune</t>
  </si>
  <si>
    <t xml:space="preserve">Terra</t>
  </si>
  <si>
    <t xml:space="preserve">C</t>
  </si>
  <si>
    <t xml:space="preserve">Datadrevet smart sykehusdrift</t>
  </si>
  <si>
    <t xml:space="preserve">C11, C12, C13, C14, C15</t>
  </si>
  <si>
    <t xml:space="preserve">Data, plattform, digital tvilling, smart bygg og stabil drift</t>
  </si>
  <si>
    <t xml:space="preserve">Mørk teal</t>
  </si>
  <si>
    <t xml:space="preserve">Fra 2028</t>
  </si>
  <si>
    <t xml:space="preserve">T</t>
  </si>
  <si>
    <t xml:space="preserve">Tverrgående — styring og gevinst</t>
  </si>
  <si>
    <t xml:space="preserve">T16</t>
  </si>
  <si>
    <t xml:space="preserve">Gevinstrealisering, endringsledelse, bærekraft og governance</t>
  </si>
  <si>
    <t xml:space="preserve">Nøytral</t>
  </si>
  <si>
    <t xml:space="preserve">Kontinuerlig</t>
  </si>
  <si>
    <t xml:space="preserve">De 16 prioriterte kapabilitetene</t>
  </si>
  <si>
    <t xml:space="preserve">Referanseark for kobling mot verdistrømmene. Hver kapabilitet får mål-modenhet 2032 (typisk 4, utvalgte 5).</t>
  </si>
  <si>
    <t xml:space="preserve">Kapabilitet</t>
  </si>
  <si>
    <t xml:space="preserve">Modenhet nå (2026)</t>
  </si>
  <si>
    <t xml:space="preserve">Mål 2032</t>
  </si>
  <si>
    <t xml:space="preserve">A1</t>
  </si>
  <si>
    <t xml:space="preserve">Klinikkovergripende virksomhetsstyring</t>
  </si>
  <si>
    <t xml:space="preserve">Målstyring, budsjett, produksjonsplaner og felles KPI-er på tvers av klinikker</t>
  </si>
  <si>
    <t xml:space="preserve">A2</t>
  </si>
  <si>
    <t xml:space="preserve">Pasientflyt og kapasitetsstyring</t>
  </si>
  <si>
    <t xml:space="preserve">Sanntid flyt av senger, personell, utstyr; prediksjon og styring av utnyttelse</t>
  </si>
  <si>
    <t xml:space="preserve">A3</t>
  </si>
  <si>
    <t xml:space="preserve">Akuttmedisinsk samhandling og mottaksfunksjon</t>
  </si>
  <si>
    <t xml:space="preserve">Prehospital varsling, triage, mottak, traumeteam og hurtig avklaring</t>
  </si>
  <si>
    <t xml:space="preserve">A4</t>
  </si>
  <si>
    <t xml:space="preserve">Elektiv produksjonsstyring og planlagt aktivitet</t>
  </si>
  <si>
    <t xml:space="preserve">Kapasitetsbestilling, dagkirurgi, operasjonsplanlegging og rullerende plan</t>
  </si>
  <si>
    <t xml:space="preserve">A5</t>
  </si>
  <si>
    <t xml:space="preserve">Standardiserte pasientforløp og reduksjon av variasjon</t>
  </si>
  <si>
    <t xml:space="preserve">Forløpsstandarder, pakkeforløp, protokoller og evidensbasert praksis</t>
  </si>
  <si>
    <t xml:space="preserve">A6</t>
  </si>
  <si>
    <t xml:space="preserve">Logistikk, transport og forsyningsstyring</t>
  </si>
  <si>
    <t xml:space="preserve">Automatisert forsyning, AGV, sterilforsyning, apotek og pasienttransport</t>
  </si>
  <si>
    <t xml:space="preserve">B7</t>
  </si>
  <si>
    <t xml:space="preserve">Digital hjemmeoppfølging og digitale konsultasjoner</t>
  </si>
  <si>
    <t xml:space="preserve">DHO-plattform, videokonsultasjon, sensorikk, digitale skjema og pasient-app</t>
  </si>
  <si>
    <t xml:space="preserve">B8</t>
  </si>
  <si>
    <t xml:space="preserve">Samhandling med primærhelsetjenesten / Helsefellesskap</t>
  </si>
  <si>
    <t xml:space="preserve">PLO-meldinger, felles pasientplan, KAD-samhandling og informasjonsdeling</t>
  </si>
  <si>
    <t xml:space="preserve">B9</t>
  </si>
  <si>
    <t xml:space="preserve">Pasient- og pårørendemedvirkning / helsekompetanse</t>
  </si>
  <si>
    <t xml:space="preserve">PROM/PREM, samvalg, helsekompetanse-verktøy og pårørendeportal</t>
  </si>
  <si>
    <t xml:space="preserve">B10</t>
  </si>
  <si>
    <t xml:space="preserve">Kompetanse-, bemannings- og oppgavedelingsstyring</t>
  </si>
  <si>
    <t xml:space="preserve">Kompetansematrise, oppgavedeling, dynamisk vaktplanlegging og læring</t>
  </si>
  <si>
    <t xml:space="preserve">C11</t>
  </si>
  <si>
    <t xml:space="preserve">Datadrevet virksomhetsstyring</t>
  </si>
  <si>
    <t xml:space="preserve">Analyseplattform, felles datamodell, dashbord og selvbetjent analyse</t>
  </si>
  <si>
    <t xml:space="preserve">C12</t>
  </si>
  <si>
    <t xml:space="preserve">Operativ intelligens og digital tvilling</t>
  </si>
  <si>
    <t xml:space="preserve">Sanntidssimulering av drift, prediksjon, hva-om og optimalisering (T² / MSPC)</t>
  </si>
  <si>
    <t xml:space="preserve">C13</t>
  </si>
  <si>
    <t xml:space="preserve">Smart bygg, FDVU og teknisk driftsstyring</t>
  </si>
  <si>
    <t xml:space="preserve">BIM-drift, IoT sensorikk, energi, tilstandsbasert vedlikehold og romstyring</t>
  </si>
  <si>
    <t xml:space="preserve">C14</t>
  </si>
  <si>
    <t xml:space="preserve">Integrasjon og digital plattformkapabilitet</t>
  </si>
  <si>
    <t xml:space="preserve">FHIR-gateway, meldingsplattform, API-forvaltning, dataflyt og master data</t>
  </si>
  <si>
    <t xml:space="preserve">C15</t>
  </si>
  <si>
    <t xml:space="preserve">Sikker og stabil tjenesteproduksjon</t>
  </si>
  <si>
    <t xml:space="preserve">SLA, ITSM, cybersikkerhet, disaster recovery og driftshendelser</t>
  </si>
  <si>
    <t xml:space="preserve">Gevinst-, endrings- og bærekraftsstyring</t>
  </si>
  <si>
    <t xml:space="preserve">Gevinstrealisering, endringsledelse, bærekraft og porteføljestyring</t>
  </si>
  <si>
    <t xml:space="preserve">Digitale produkter — katalog</t>
  </si>
  <si>
    <t xml:space="preserve">Produktporteføljen som støtter verdistrømmene. [SP] = Sykehuspartner, [SIHF] = Sykehuset Innlandet, [Regional] = HSØ/NHN/Helsedir</t>
  </si>
  <si>
    <t xml:space="preserve">Produkt</t>
  </si>
  <si>
    <t xml:space="preserve">Kategori</t>
  </si>
  <si>
    <t xml:space="preserve">Eier</t>
  </si>
  <si>
    <t xml:space="preserve">Kobling primær kap.</t>
  </si>
  <si>
    <t xml:space="preserve">P01</t>
  </si>
  <si>
    <t xml:space="preserve">DIPS Arena EPJ</t>
  </si>
  <si>
    <t xml:space="preserve">Klinisk kjerne</t>
  </si>
  <si>
    <t xml:space="preserve">Elektronisk pasientjournal — regional felles løsning</t>
  </si>
  <si>
    <t xml:space="preserve">SP</t>
  </si>
  <si>
    <t xml:space="preserve">A5, B8, C14</t>
  </si>
  <si>
    <t xml:space="preserve">P02</t>
  </si>
  <si>
    <t xml:space="preserve">Metavision klinisk kurve</t>
  </si>
  <si>
    <t xml:space="preserve">Intensivkurve, medikamentkurve, observasjoner og skjema</t>
  </si>
  <si>
    <t xml:space="preserve">A3, A5</t>
  </si>
  <si>
    <t xml:space="preserve">P03</t>
  </si>
  <si>
    <t xml:space="preserve">PAS (pasientadministrasjon)</t>
  </si>
  <si>
    <t xml:space="preserve">Inn- og utskrivning, ventelister, prioriteringer, DRG</t>
  </si>
  <si>
    <t xml:space="preserve">A2, A4</t>
  </si>
  <si>
    <t xml:space="preserve">P04</t>
  </si>
  <si>
    <t xml:space="preserve">Radiologi RIS/PACS (Sectra)</t>
  </si>
  <si>
    <t xml:space="preserve">Bildediagnostikk, arbeidsflyt for radiologer og henvisere</t>
  </si>
  <si>
    <t xml:space="preserve">A5, C14</t>
  </si>
  <si>
    <t xml:space="preserve">P05</t>
  </si>
  <si>
    <t xml:space="preserve">Laboratorie LIS</t>
  </si>
  <si>
    <t xml:space="preserve">Klinisk-kjemisk lab, mikrobiologi, patologi — rekvisisjon og svar</t>
  </si>
  <si>
    <t xml:space="preserve">P06</t>
  </si>
  <si>
    <t xml:space="preserve">Pasientflyt-dashbord</t>
  </si>
  <si>
    <t xml:space="preserve">Drift</t>
  </si>
  <si>
    <t xml:space="preserve">Sanntid sengekapasitet, ventende pasienter, prediksjon opphold</t>
  </si>
  <si>
    <t xml:space="preserve">SIHF</t>
  </si>
  <si>
    <t xml:space="preserve">A2, C11</t>
  </si>
  <si>
    <t xml:space="preserve">P07</t>
  </si>
  <si>
    <t xml:space="preserve">Operasjonsplanlegger</t>
  </si>
  <si>
    <t xml:space="preserve">Rullerende operasjonsprogram, kapasitet, bemanning</t>
  </si>
  <si>
    <t xml:space="preserve">P08</t>
  </si>
  <si>
    <t xml:space="preserve">AMK/AKUTT-modul</t>
  </si>
  <si>
    <t xml:space="preserve">Prehospital koordinering, meldinger, triage-støtte</t>
  </si>
  <si>
    <t xml:space="preserve">P09</t>
  </si>
  <si>
    <t xml:space="preserve">Vaktplan (GAT/Timeplan)</t>
  </si>
  <si>
    <t xml:space="preserve">Vaktplan, kompetansematch og fleksibel bemanning</t>
  </si>
  <si>
    <t xml:space="preserve">P10</t>
  </si>
  <si>
    <t xml:space="preserve">Logistikk- og AGV-styring</t>
  </si>
  <si>
    <t xml:space="preserve">Automatiserte kjøretøy, forsyning, sterilsentral og apotek</t>
  </si>
  <si>
    <t xml:space="preserve">P11</t>
  </si>
  <si>
    <t xml:space="preserve">DHO-plattform</t>
  </si>
  <si>
    <t xml:space="preserve">Pasient</t>
  </si>
  <si>
    <t xml:space="preserve">Digital hjemmeoppfølging: skjema, sensorikk, terskler, alarm</t>
  </si>
  <si>
    <t xml:space="preserve">B7, B9</t>
  </si>
  <si>
    <t xml:space="preserve">P12</t>
  </si>
  <si>
    <t xml:space="preserve">Videokonsultasjon</t>
  </si>
  <si>
    <t xml:space="preserve">Sikker video, poliklinikk, tverrfaglig møte og pårørende</t>
  </si>
  <si>
    <t xml:space="preserve">B7, B8</t>
  </si>
  <si>
    <t xml:space="preserve">P13</t>
  </si>
  <si>
    <t xml:space="preserve">Helsenorge / Min helse</t>
  </si>
  <si>
    <t xml:space="preserve">Pasientens digitale inngang: timer, prøvesvar, PROM/PREM</t>
  </si>
  <si>
    <t xml:space="preserve">Regional</t>
  </si>
  <si>
    <t xml:space="preserve">P14</t>
  </si>
  <si>
    <t xml:space="preserve">Klinisk beslutningsstøtte</t>
  </si>
  <si>
    <t xml:space="preserve">Guidelines i EPJ, kontraindikasjoner og forløps-nudges</t>
  </si>
  <si>
    <t xml:space="preserve">A5, C12</t>
  </si>
  <si>
    <t xml:space="preserve">P15</t>
  </si>
  <si>
    <t xml:space="preserve">PLO-meldingsplattform</t>
  </si>
  <si>
    <t xml:space="preserve">Samhandling</t>
  </si>
  <si>
    <t xml:space="preserve">Pleie- og omsorgsmeldinger mot kommune (KJ, KL, SO)</t>
  </si>
  <si>
    <t xml:space="preserve">P16</t>
  </si>
  <si>
    <t xml:space="preserve">Felles pasientplan (FPP)</t>
  </si>
  <si>
    <t xml:space="preserve">Kryssnivå plan med kommune, fastlege, spesialist</t>
  </si>
  <si>
    <t xml:space="preserve">P17</t>
  </si>
  <si>
    <t xml:space="preserve">HSØ Analyseplattform</t>
  </si>
  <si>
    <t xml:space="preserve">Data &amp; plattform</t>
  </si>
  <si>
    <t xml:space="preserve">Skydata, sikker analyseworkbench og dashbordinfrastruktur</t>
  </si>
  <si>
    <t xml:space="preserve">C11, C14</t>
  </si>
  <si>
    <t xml:space="preserve">P18</t>
  </si>
  <si>
    <t xml:space="preserve">FHIR-gateway</t>
  </si>
  <si>
    <t xml:space="preserve">R4 FHIR-integrasjon, ressursflyt og transformasjon</t>
  </si>
  <si>
    <t xml:space="preserve">P19</t>
  </si>
  <si>
    <t xml:space="preserve">Digital tvilling (T²/MSPC)</t>
  </si>
  <si>
    <t xml:space="preserve">Sanntidssimulering av forløp og drift; hva-om og prediksjon</t>
  </si>
  <si>
    <t xml:space="preserve">P20</t>
  </si>
  <si>
    <t xml:space="preserve">Master data (MDM)</t>
  </si>
  <si>
    <t xml:space="preserve">Personell, ressurser, koder, SNOMED CT / LOINC-mapping</t>
  </si>
  <si>
    <t xml:space="preserve">P21</t>
  </si>
  <si>
    <t xml:space="preserve">BIM-driftsmodell</t>
  </si>
  <si>
    <t xml:space="preserve">Smart bygg</t>
  </si>
  <si>
    <t xml:space="preserve">3D bygningsmodell koblet til drift, rom, utstyr og sensorer</t>
  </si>
  <si>
    <t xml:space="preserve">P22</t>
  </si>
  <si>
    <t xml:space="preserve">IoT-plattform (SCADA/BMS)</t>
  </si>
  <si>
    <t xml:space="preserve">Sensorikk: temperatur, energi, luft, adgang, medisinsk-teknisk</t>
  </si>
  <si>
    <t xml:space="preserve">P23</t>
  </si>
  <si>
    <t xml:space="preserve">MTU-forvaltning</t>
  </si>
  <si>
    <t xml:space="preserve">Medisinsk-teknisk utstyr — livssyklus, service, kalibrering</t>
  </si>
  <si>
    <t xml:space="preserve">C13, C15</t>
  </si>
  <si>
    <t xml:space="preserve">P24</t>
  </si>
  <si>
    <t xml:space="preserve">IAM og RBAC</t>
  </si>
  <si>
    <t xml:space="preserve">Sikkerhet</t>
  </si>
  <si>
    <t xml:space="preserve">Identitet, rollebasert tilgang, MFA, single sign-on</t>
  </si>
  <si>
    <t xml:space="preserve">P25</t>
  </si>
  <si>
    <t xml:space="preserve">ITSM/hendelseshåndtering</t>
  </si>
  <si>
    <t xml:space="preserve">Sanntidshendelser, KTI, driftsopplysning, DR-øvelser</t>
  </si>
  <si>
    <t xml:space="preserve">P26</t>
  </si>
  <si>
    <t xml:space="preserve">Gevinstrealiseringsverktøy</t>
  </si>
  <si>
    <t xml:space="preserve">Styring</t>
  </si>
  <si>
    <t xml:space="preserve">Måling av gevinst, endringsstatus og porteføljerapportering</t>
  </si>
  <si>
    <t xml:space="preserve">T16, C11</t>
  </si>
  <si>
    <t xml:space="preserve">P27</t>
  </si>
  <si>
    <t xml:space="preserve">Bærekraftsrapportering</t>
  </si>
  <si>
    <t xml:space="preserve">ESG-KPI, energi, klima og sirkulær drift</t>
  </si>
  <si>
    <t xml:space="preserve">T16, C13</t>
  </si>
  <si>
    <t xml:space="preserve">VS1 — Akutt inntak og innleggelse</t>
  </si>
  <si>
    <t xml:space="preserve">Analysepakke: A + B  ·  Fra prehospital varsling til utskrivning med felles pasientplan</t>
  </si>
  <si>
    <t xml:space="preserve">Stage-ID</t>
  </si>
  <si>
    <t xml:space="preserve">Stage-navn</t>
  </si>
  <si>
    <t xml:space="preserve">Inn-kriterier</t>
  </si>
  <si>
    <t xml:space="preserve">Aktiviteter</t>
  </si>
  <si>
    <t xml:space="preserve">Ut-kriterier</t>
  </si>
  <si>
    <t xml:space="preserve">Deltakere / roller</t>
  </si>
  <si>
    <t xml:space="preserve">Kapabiliteter</t>
  </si>
  <si>
    <t xml:space="preserve">Digitale produkter</t>
  </si>
  <si>
    <t xml:space="preserve">Informasjonsobjekter</t>
  </si>
  <si>
    <t xml:space="preserve">KPI (ledetid / kvalitet / gevinst / erfaring)</t>
  </si>
  <si>
    <t xml:space="preserve">Modenhet nå</t>
  </si>
  <si>
    <t xml:space="preserve">SP-avhengighet</t>
  </si>
  <si>
    <t xml:space="preserve">S1</t>
  </si>
  <si>
    <t xml:space="preserve">Prehospital varsling</t>
  </si>
  <si>
    <t xml:space="preserve">AMK-melding, prehospital vurdering, triage-score</t>
  </si>
  <si>
    <t xml:space="preserve">Motta varsel, klassifisere hastegrad, forberede team, sende ressurs</t>
  </si>
  <si>
    <t xml:space="preserve">Bestilt mottak, klar teamkonfigurasjon</t>
  </si>
  <si>
    <t xml:space="preserve">AMK-operatør, ambulanse, akutt-koordinator</t>
  </si>
  <si>
    <t xml:space="preserve">A3, C14</t>
  </si>
  <si>
    <t xml:space="preserve">P08 AMK/AKUTT [SP], P18 FHIR-gateway [SP], P02 Kurve [SP]</t>
  </si>
  <si>
    <t xml:space="preserve">Encounter, Task, Location, Practitioner, Observation (vitals)</t>
  </si>
  <si>
    <t xml:space="preserve">Responstid varsling→mottak (min); triage-treffsikkerhet (%); T² prognosekvalitet</t>
  </si>
  <si>
    <t xml:space="preserve">Klinikkleder akutt</t>
  </si>
  <si>
    <t xml:space="preserve">SP: FHIR-gateway, AMK-modul</t>
  </si>
  <si>
    <t xml:space="preserve">S2</t>
  </si>
  <si>
    <t xml:space="preserve">Ankomst og triage</t>
  </si>
  <si>
    <t xml:space="preserve">Pasient ankommer akuttmottak, prehospital info tilgjengelig</t>
  </si>
  <si>
    <t xml:space="preserve">Registrere, triage (MTS/RETTS), plassere, informere pårørende</t>
  </si>
  <si>
    <t xml:space="preserve">Triage-farge satt, mottakstype besluttet, evt. traumeteam varslet</t>
  </si>
  <si>
    <t xml:space="preserve">Triage-sykepleier, mottakslege, koordinator</t>
  </si>
  <si>
    <t xml:space="preserve">A3, A2, B9</t>
  </si>
  <si>
    <t xml:space="preserve">P02 Kurve [SP], P06 Pasientflyt [SIHF], P03 PAS [SP]</t>
  </si>
  <si>
    <t xml:space="preserve">Encounter, Observation, Condition (mistanke), Consent</t>
  </si>
  <si>
    <t xml:space="preserve">Triage-tid (mål &lt;10 min); registreringstid; PREM ankomst</t>
  </si>
  <si>
    <t xml:space="preserve">Avdelingssykepleier akuttmottak</t>
  </si>
  <si>
    <t xml:space="preserve">SP: Kurve, PAS</t>
  </si>
  <si>
    <t xml:space="preserve">S3</t>
  </si>
  <si>
    <t xml:space="preserve">Diagnostisk avklaring</t>
  </si>
  <si>
    <t xml:space="preserve">Triage fullført, klinisk mistanke etablert</t>
  </si>
  <si>
    <t xml:space="preserve">Rekvirere lab/bilde, undersøke, journalføre, tverrfaglig konsultasjon</t>
  </si>
  <si>
    <t xml:space="preserve">Diagnose eller arbeidshypotese, plan for behandling</t>
  </si>
  <si>
    <t xml:space="preserve">Legespesialist, radiograf, bioingeniør</t>
  </si>
  <si>
    <t xml:space="preserve">A5, A3, C14</t>
  </si>
  <si>
    <t xml:space="preserve">P01 EPJ [SP], P04 RIS/PACS [SP], P05 LIS [SP], P14 Beslutningsstøtte [SIHF]</t>
  </si>
  <si>
    <t xml:space="preserve">DiagnosticReport, Observation, ServiceRequest, Condition, ImagingStudy</t>
  </si>
  <si>
    <t xml:space="preserve">Tid til svar CT/rtg (min); labomløp; forløpsavvik (%)</t>
  </si>
  <si>
    <t xml:space="preserve">Legespesialist akutt</t>
  </si>
  <si>
    <t xml:space="preserve">SP: EPJ, RIS/PACS, LIS</t>
  </si>
  <si>
    <t xml:space="preserve">S4</t>
  </si>
  <si>
    <t xml:space="preserve">Beslutning og disposisjon</t>
  </si>
  <si>
    <t xml:space="preserve">Diagnose/hypotese avklart, kapasitet vurdert</t>
  </si>
  <si>
    <t xml:space="preserve">Beslutte: hjem, obs-post, sengepost, intensiv, overført annen enhet</t>
  </si>
  <si>
    <t xml:space="preserve">Vedtak fattet, seng reservert, evt. overføringsbestilt</t>
  </si>
  <si>
    <t xml:space="preserve">Bakvakt, koordinator, mottakssykepleier</t>
  </si>
  <si>
    <t xml:space="preserve">A2, A3, C12</t>
  </si>
  <si>
    <t xml:space="preserve">P06 Pasientflyt [SIHF], P03 PAS [SP], P19 Digital tvilling [SIHF]</t>
  </si>
  <si>
    <t xml:space="preserve">Encounter (planned), Appointment, CarePlan, Task</t>
  </si>
  <si>
    <t xml:space="preserve">Tid til seng (min); avvist p.g.a. kapasitet (%); prognosekvalitet T²</t>
  </si>
  <si>
    <t xml:space="preserve">Vaktkoordinator</t>
  </si>
  <si>
    <t xml:space="preserve">SP: PAS</t>
  </si>
  <si>
    <t xml:space="preserve">S5</t>
  </si>
  <si>
    <t xml:space="preserve">Innleggelse og behandling</t>
  </si>
  <si>
    <t xml:space="preserve">Beslutning fattet, seng klar, plan i EPJ</t>
  </si>
  <si>
    <t xml:space="preserve">Overføre, motta på post, behandle, dokumentere, følge forløp</t>
  </si>
  <si>
    <t xml:space="preserve">Stabil pasient med aktiv plan og fremdrift mot utskrivning</t>
  </si>
  <si>
    <t xml:space="preserve">Sengepost-team, behandlingsansvarlig lege</t>
  </si>
  <si>
    <t xml:space="preserve">A5, A2, A1, C11</t>
  </si>
  <si>
    <t xml:space="preserve">P01 EPJ [SP], P02 Kurve [SP], P14 Beslutningsstøtte [SIHF], P06 Pasientflyt [SIHF]</t>
  </si>
  <si>
    <t xml:space="preserve">Encounter, CarePlan, Observation, MedicationRequest, Procedure</t>
  </si>
  <si>
    <t xml:space="preserve">Liggedøgn; komplikasjonsrate; kostnad/pasient; PREM</t>
  </si>
  <si>
    <t xml:space="preserve">Klinikkleder sengepost</t>
  </si>
  <si>
    <t xml:space="preserve">SP: EPJ, Kurve</t>
  </si>
  <si>
    <t xml:space="preserve">S6</t>
  </si>
  <si>
    <t xml:space="preserve">Utskrivning og videre forløp</t>
  </si>
  <si>
    <t xml:space="preserve">Klinisk stabil, plan for utskrivning etablert</t>
  </si>
  <si>
    <t xml:space="preserve">PLO-melding, epikrise, medisinliste, timeavtaler, DHO-innrullering</t>
  </si>
  <si>
    <t xml:space="preserve">Utskrevet med felles plan, kommune varslet, DHO evt. startet</t>
  </si>
  <si>
    <t xml:space="preserve">Utskrivningskoordinator, sekretær, kommune, DHO-team</t>
  </si>
  <si>
    <t xml:space="preserve">B8, B7, A5, T16</t>
  </si>
  <si>
    <t xml:space="preserve">P15 PLO-meldinger [SP], P16 Felles pasientplan [Regional], P01 EPJ [SP], P11 DHO [SIHF]</t>
  </si>
  <si>
    <t xml:space="preserve">DischargeSummary, MessageHeader (PLO), CarePlan, MedicationStatement</t>
  </si>
  <si>
    <t xml:space="preserve">Andel med FPP ved utskrivning (%); reinnleggelser 30 dg (%); PREM utskrivning</t>
  </si>
  <si>
    <t xml:space="preserve">Utskrivningskoordinator</t>
  </si>
  <si>
    <t xml:space="preserve">SP: PLO-plattform, EPJ</t>
  </si>
  <si>
    <t xml:space="preserve">VS2 — Elektivt kirurgisk forløp</t>
  </si>
  <si>
    <t xml:space="preserve">Analysepakke: A + B  ·  Fra henvisning til langtidsoppfølging med PROM</t>
  </si>
  <si>
    <t xml:space="preserve">Henvisning og prioritering</t>
  </si>
  <si>
    <t xml:space="preserve">Henvisning fra fastlege eller intern; rett til nødvendig helsehjelp</t>
  </si>
  <si>
    <t xml:space="preserve">Vurdere indikasjon, prioritere, sette frist, sende svarbrev</t>
  </si>
  <si>
    <t xml:space="preserve">Frist satt, pasient informert om timing og forberedelser</t>
  </si>
  <si>
    <t xml:space="preserve">Legespesialist, henvisningskoordinator</t>
  </si>
  <si>
    <t xml:space="preserve">A5, A4, B9</t>
  </si>
  <si>
    <t xml:space="preserve">P03 PAS [SP], P01 EPJ [SP], P13 Helsenorge [Regional]</t>
  </si>
  <si>
    <t xml:space="preserve">ServiceRequest, Appointment, Consent</t>
  </si>
  <si>
    <t xml:space="preserve">Vurderingsfrist (mål 10 dg); prioritering-samsvar; PREM informasjon</t>
  </si>
  <si>
    <t xml:space="preserve">Fagansvarlig lege</t>
  </si>
  <si>
    <t xml:space="preserve">SP: PAS, EPJ, Helsenorge</t>
  </si>
  <si>
    <t xml:space="preserve">Preoperativ utredning</t>
  </si>
  <si>
    <t xml:space="preserve">Frist satt, pasient inkludert i forløp</t>
  </si>
  <si>
    <t xml:space="preserve">Anamnese, undersøkelser, lab/rtg, anestesiscreening, samvalg</t>
  </si>
  <si>
    <t xml:space="preserve">Klar til operasjon eller alternativ behandling valgt</t>
  </si>
  <si>
    <t xml:space="preserve">Kirurg, anestesilege, sykepleier, pasient</t>
  </si>
  <si>
    <t xml:space="preserve">A5, B9, C14</t>
  </si>
  <si>
    <t xml:space="preserve">P01 EPJ [SP], P04 RIS/PACS [SP], P05 LIS [SP], P14 Beslutningsstøtte [SIHF], P13 Helsenorge [Regional]</t>
  </si>
  <si>
    <t xml:space="preserve">DiagnosticReport, Observation, RiskAssessment, Consent (samvalg)</t>
  </si>
  <si>
    <t xml:space="preserve">Ledetid vurdering→operasjonsklar (dg); samvalg-andel; PROM baseline</t>
  </si>
  <si>
    <t xml:space="preserve">Klinikk kirurgi</t>
  </si>
  <si>
    <t xml:space="preserve">Kapasitets-planlegging</t>
  </si>
  <si>
    <t xml:space="preserve">Pasient klar til operasjon, alle klareringer fullført</t>
  </si>
  <si>
    <t xml:space="preserve">Bookføre operasjonsstue, team, utstyr, intensiv, sengepost, pasient</t>
  </si>
  <si>
    <t xml:space="preserve">Operasjonsdato satt, alle ressurser reservert, pasient informert</t>
  </si>
  <si>
    <t xml:space="preserve">Operasjonskoordinator, avdelingsleder, pasient</t>
  </si>
  <si>
    <t xml:space="preserve">A4, A2, B10, C12</t>
  </si>
  <si>
    <t xml:space="preserve">P07 Operasjonsplanlegger [SIHF], P09 Vaktplan [SIHF], P06 Pasientflyt [SIHF], P19 Digital tvilling [SIHF]</t>
  </si>
  <si>
    <t xml:space="preserve">Appointment, Schedule, Slot, Resource</t>
  </si>
  <si>
    <t xml:space="preserve">Stryktall (%); ledig kapasitet (%); prognosefeil T²</t>
  </si>
  <si>
    <t xml:space="preserve">Operasjonskoordinator</t>
  </si>
  <si>
    <t xml:space="preserve">Innkomst og forberedelse</t>
  </si>
  <si>
    <t xml:space="preserve">Operasjonsdato ankommet, pasient møter</t>
  </si>
  <si>
    <t xml:space="preserve">Registrere, informere, klargjøre, sjekklister, WHO safe surgery</t>
  </si>
  <si>
    <t xml:space="preserve">Klar til operasjon i sal, alle dokumenter og utstyr på plass</t>
  </si>
  <si>
    <t xml:space="preserve">Sengepost, operasjons-team</t>
  </si>
  <si>
    <t xml:space="preserve">A5, A6, C15</t>
  </si>
  <si>
    <t xml:space="preserve">P01 EPJ [SP], P02 Kurve [SP], P10 Logistikk [SIHF], P14 Beslutningsstøtte [SIHF]</t>
  </si>
  <si>
    <t xml:space="preserve">Encounter, Procedure (planned), Task (checklist)</t>
  </si>
  <si>
    <t xml:space="preserve">Innkomst-til-kniv (min); sjekkliste-etterlevelse (%); avvik</t>
  </si>
  <si>
    <t xml:space="preserve">Operasjonssykepleier</t>
  </si>
  <si>
    <t xml:space="preserve">Operasjon og postoperativt</t>
  </si>
  <si>
    <t xml:space="preserve">Pasient på operasjonsstue, team klar</t>
  </si>
  <si>
    <t xml:space="preserve">Utføre inngrep, dokumentere, overføre til postoperativ eller intensiv</t>
  </si>
  <si>
    <t xml:space="preserve">Stabil pasient med dokumentert inngrep og postoperativ plan</t>
  </si>
  <si>
    <t xml:space="preserve">Kirurg, anestesilege, operasjonssykepleier, oppvåkning</t>
  </si>
  <si>
    <t xml:space="preserve">A5, A3, C12</t>
  </si>
  <si>
    <t xml:space="preserve">P01 EPJ [SP], P02 Kurve [SP], P14 Beslutningsstøtte [SIHF], P19 Digital tvilling [SIHF]</t>
  </si>
  <si>
    <t xml:space="preserve">Procedure, Observation, MedicationAdministration, Complication</t>
  </si>
  <si>
    <t xml:space="preserve">Operasjonstid; komplikasjoner (Clavien-Dindo); reoperasjon (%)</t>
  </si>
  <si>
    <t xml:space="preserve">Kirurgi-avdelingsleder</t>
  </si>
  <si>
    <t xml:space="preserve">Sengeopphold og utskrivning</t>
  </si>
  <si>
    <t xml:space="preserve">Postoperativ stabil, plan for videre forløp</t>
  </si>
  <si>
    <t xml:space="preserve">Mobilisere, følge forløp, planlegge hjemreise, PLO-melding</t>
  </si>
  <si>
    <t xml:space="preserve">Utskrevet med epikrise, FPP, timeavtaler for etterkontroll</t>
  </si>
  <si>
    <t xml:space="preserve">Sengepost, utskrivningskoordinator, kommune</t>
  </si>
  <si>
    <t xml:space="preserve">A5, B8, B7, T16</t>
  </si>
  <si>
    <t xml:space="preserve">P01 EPJ [SP], P15 PLO [SP], P16 FPP [Regional], P11 DHO [SIHF]</t>
  </si>
  <si>
    <t xml:space="preserve">DischargeSummary, MedicationStatement, CarePlan, Appointment</t>
  </si>
  <si>
    <t xml:space="preserve">Liggedøgn; PROM 30 dg; reinnleggelser 30 dg (%)</t>
  </si>
  <si>
    <t xml:space="preserve">Sengepost-leder</t>
  </si>
  <si>
    <t xml:space="preserve">SP: EPJ, PLO, PAS</t>
  </si>
  <si>
    <t xml:space="preserve">S7</t>
  </si>
  <si>
    <t xml:space="preserve">Etterkontroll og DHO</t>
  </si>
  <si>
    <t xml:space="preserve">Utskrevet med etterkontroll-avtale eller DHO-inklusjon</t>
  </si>
  <si>
    <t xml:space="preserve">Digital eller fysisk kontroll, PROM, evt. justering av plan</t>
  </si>
  <si>
    <t xml:space="preserve">Forløp avsluttet med målbar gevinst, evt. overført annen kap.</t>
  </si>
  <si>
    <t xml:space="preserve">Poliklinikk, DHO-team, fastlege</t>
  </si>
  <si>
    <t xml:space="preserve">B7, B9, C11, T16</t>
  </si>
  <si>
    <t xml:space="preserve">P11 DHO [SIHF], P12 Video [SP], P13 Helsenorge [Regional], P26 Gevinst [SIHF]</t>
  </si>
  <si>
    <t xml:space="preserve">Observation (PROM), CarePlan, QuestionnaireResponse</t>
  </si>
  <si>
    <t xml:space="preserve">PROM 3-6-12 mnd; pasienttilfredshet; gevinst dokumentert (kr)</t>
  </si>
  <si>
    <t xml:space="preserve">Klinikkleder poliklinikk</t>
  </si>
  <si>
    <t xml:space="preserve">SP: Videokonsultasjon, EPJ</t>
  </si>
  <si>
    <t xml:space="preserve">VS3 — Digital hjemmeoppfølging (DHO)</t>
  </si>
  <si>
    <t xml:space="preserve">Analysepakke: B + C  ·  Rekruttering, monitorering, eskalering og gevinstrealisering</t>
  </si>
  <si>
    <t xml:space="preserve">Identifisering og rekruttering</t>
  </si>
  <si>
    <t xml:space="preserve">Pasient i målgruppe (KOLS, hjertesvikt, diabetes, prostatakreft, m.fl.)</t>
  </si>
  <si>
    <t xml:space="preserve">Screene, informere, innhente samtykke, planlegge oppstart</t>
  </si>
  <si>
    <t xml:space="preserve">Pasient inkludert med samtykke, målgruppe registrert</t>
  </si>
  <si>
    <t xml:space="preserve">Klinisk team, DHO-koordinator, pasient</t>
  </si>
  <si>
    <t xml:space="preserve">B7, B9, A5</t>
  </si>
  <si>
    <t xml:space="preserve">P01 EPJ [SP], P11 DHO [SIHF], P13 Helsenorge [Regional]</t>
  </si>
  <si>
    <t xml:space="preserve">Consent, Patient, Condition, ResearchSubject (evt.)</t>
  </si>
  <si>
    <t xml:space="preserve">Inklusjonsrate (%); tid fra kandidat→start (dg)</t>
  </si>
  <si>
    <t xml:space="preserve">Klinikkleder</t>
  </si>
  <si>
    <t xml:space="preserve">SP: EPJ, Helsenorge</t>
  </si>
  <si>
    <t xml:space="preserve">Onboarding og opplæring</t>
  </si>
  <si>
    <t xml:space="preserve">Pasient inkludert, teknisk oppsett bestilt</t>
  </si>
  <si>
    <t xml:space="preserve">Levere utstyr, opplæring, teste dataflyt, konfigurere terskler</t>
  </si>
  <si>
    <t xml:space="preserve">Pasient trygg på verktøy, data flyter, terskler satt</t>
  </si>
  <si>
    <t xml:space="preserve">DHO-team, pårørende, brukerstøtte</t>
  </si>
  <si>
    <t xml:space="preserve">B7, B9, C14</t>
  </si>
  <si>
    <t xml:space="preserve">P11 DHO [SIHF], P22 IoT [SIHF], P24 IAM [SP], P18 FHIR-gw [SP]</t>
  </si>
  <si>
    <t xml:space="preserve">Device, DeviceMetric, Encounter (opplæring), CarePlan</t>
  </si>
  <si>
    <t xml:space="preserve">Onboarding-tid (dg); tekniske problemer (%); helsekompetanse-score</t>
  </si>
  <si>
    <t xml:space="preserve">DHO-koordinator</t>
  </si>
  <si>
    <t xml:space="preserve">SP: IAM, FHIR-gateway</t>
  </si>
  <si>
    <t xml:space="preserve">Kontinuerlig monitorering</t>
  </si>
  <si>
    <t xml:space="preserve">Pasient onboardet, terskler aktive</t>
  </si>
  <si>
    <t xml:space="preserve">Motta målinger, kjøre algoritmer, evaluere terskler, sette flagg</t>
  </si>
  <si>
    <t xml:space="preserve">Kontinuerlig statusbilde med normal/varsel/alarm</t>
  </si>
  <si>
    <t xml:space="preserve">DHO-plattform (aut.), overvåkende sykepleier</t>
  </si>
  <si>
    <t xml:space="preserve">B7, C12, C14, A2</t>
  </si>
  <si>
    <t xml:space="preserve">P11 DHO [SIHF], P19 Digital tvilling [SIHF], P17 Analyseplattform [SP], P18 FHIR-gw [SP]</t>
  </si>
  <si>
    <t xml:space="preserve">Observation, DeviceObservation, Flag, DetectedIssue</t>
  </si>
  <si>
    <t xml:space="preserve">Compliance måling (%); falsk-alarm-rate (%); T²-treffsikkerhet</t>
  </si>
  <si>
    <t xml:space="preserve">DHO-team sykepleier</t>
  </si>
  <si>
    <t xml:space="preserve">SP: Analyseplattform, FHIR-gw</t>
  </si>
  <si>
    <t xml:space="preserve">Digital konsultasjon</t>
  </si>
  <si>
    <t xml:space="preserve">Terskel utfordret, planlagt kontroll, eller pasient-initiert</t>
  </si>
  <si>
    <t xml:space="preserve">Video/chat-konsultasjon, journalføring, vurdering, justering</t>
  </si>
  <si>
    <t xml:space="preserve">Ny plan, evt. medikamentendring, PROM registrert</t>
  </si>
  <si>
    <t xml:space="preserve">DHO-team lege/sykepleier, pasient</t>
  </si>
  <si>
    <t xml:space="preserve">B7, B9, A5, C14</t>
  </si>
  <si>
    <t xml:space="preserve">P12 Video [SP], P01 EPJ [SP], P13 Helsenorge [Regional], P14 Beslutningsstøtte [SIHF]</t>
  </si>
  <si>
    <t xml:space="preserve">Encounter (virtual), Observation, MedicationRequest, CarePlan</t>
  </si>
  <si>
    <t xml:space="preserve">Ledetid varsel→konsultasjon (t); antall unngåtte oppmøter; PREM</t>
  </si>
  <si>
    <t xml:space="preserve">DHO-lege</t>
  </si>
  <si>
    <t xml:space="preserve">SP: Video, EPJ</t>
  </si>
  <si>
    <t xml:space="preserve">Eskalering og aksjon</t>
  </si>
  <si>
    <t xml:space="preserve">Alarm eller klinisk vurdering krever tiltak</t>
  </si>
  <si>
    <t xml:space="preserve">Bestille time, sende ambulanse, kalle inn, koordinere kommune</t>
  </si>
  <si>
    <t xml:space="preserve">Riktig tiltak iverksatt til rett tidspunkt</t>
  </si>
  <si>
    <t xml:space="preserve">DHO-team, akutt, fastlege, kommune, pasient</t>
  </si>
  <si>
    <t xml:space="preserve">B7, B8, A3, A2</t>
  </si>
  <si>
    <t xml:space="preserve">P11 DHO [SIHF], P15 PLO [SP], P08 AMK [SP], P06 Pasientflyt [SIHF]</t>
  </si>
  <si>
    <t xml:space="preserve">Task, MessageHeader, ServiceRequest, Communication</t>
  </si>
  <si>
    <t xml:space="preserve">Andel eskaleringer→innleggelse (%); tid varsel→tiltak; unngåtte innleggelser</t>
  </si>
  <si>
    <t xml:space="preserve">SP: PLO, AMK, EPJ</t>
  </si>
  <si>
    <t xml:space="preserve">Kontroll og læringssløyfe</t>
  </si>
  <si>
    <t xml:space="preserve">Periodisk vurdering av forløp og modellparametere</t>
  </si>
  <si>
    <t xml:space="preserve">PROM/PREM, terskeljustering, kalibrere modeller, T16-gevinst</t>
  </si>
  <si>
    <t xml:space="preserve">Oppdatert plan, dokumentert gevinst, modell forbedret</t>
  </si>
  <si>
    <t xml:space="preserve">DHO-team, klinisk fagansvarlig, EA-team, statistiker</t>
  </si>
  <si>
    <t xml:space="preserve">T16, C11, C12, B9</t>
  </si>
  <si>
    <t xml:space="preserve">P26 Gevinst [SIHF], P17 Analyseplattform [SP], P19 Digital tvilling [SIHF], P11 DHO [SIHF]</t>
  </si>
  <si>
    <t xml:space="preserve">Observation (PROM), QuestionnaireResponse, MeasureReport</t>
  </si>
  <si>
    <t xml:space="preserve">Gevinst kr/pasient/år; PROM-forbedring; innleggelser -%</t>
  </si>
  <si>
    <t xml:space="preserve">Fagansvarlig DHO</t>
  </si>
  <si>
    <t xml:space="preserve">SP: Analyseplattform</t>
  </si>
  <si>
    <t xml:space="preserve">VS4 — Diagnostisk arbeidsflyt</t>
  </si>
  <si>
    <t xml:space="preserve">Analysepakke: A + C  ·  Radiologi, patologi, klinisk-kjemisk lab — end-to-end</t>
  </si>
  <si>
    <t xml:space="preserve">Rekvirering</t>
  </si>
  <si>
    <t xml:space="preserve">Klinisk indikasjon, mistanke eller kontroll</t>
  </si>
  <si>
    <t xml:space="preserve">Utfylle rekvisisjon, prioritere, hasteregler, klinikk-info</t>
  </si>
  <si>
    <t xml:space="preserve">Rekvisisjon mottatt hos aktuell tjeneste (rtg/lab/pat)</t>
  </si>
  <si>
    <t xml:space="preserve">Rekvirent (lege), sekretær, pasient</t>
  </si>
  <si>
    <t xml:space="preserve">P01 EPJ [SP], P18 FHIR-gw [SP], P04 RIS [SP], P05 LIS [SP]</t>
  </si>
  <si>
    <t xml:space="preserve">ServiceRequest, Condition, Encounter</t>
  </si>
  <si>
    <t xml:space="preserve">Andel elektroniske rekvisisjoner (%); avvist rekvisisjon (%); ledetid</t>
  </si>
  <si>
    <t xml:space="preserve">Klinikkleder rekvirent</t>
  </si>
  <si>
    <t xml:space="preserve">SP: EPJ, FHIR-gw, RIS/LIS</t>
  </si>
  <si>
    <t xml:space="preserve">Planlegging og bestilling</t>
  </si>
  <si>
    <t xml:space="preserve">Rekvisisjon i kø, ressurs identifisert</t>
  </si>
  <si>
    <t xml:space="preserve">Bookføre time, gjenbruke tidligere prøver, informere pasient</t>
  </si>
  <si>
    <t xml:space="preserve">Time reservert, pasient innkalt, ressurser klargjort</t>
  </si>
  <si>
    <t xml:space="preserve">Koordinator, sekretær, radiograf/bioingeniør</t>
  </si>
  <si>
    <t xml:space="preserve">A4, A2, A6</t>
  </si>
  <si>
    <t xml:space="preserve">P04 RIS [SP], P05 LIS [SP], P07 Op.planlegger [SIHF], P13 Helsenorge [Regional]</t>
  </si>
  <si>
    <t xml:space="preserve">Appointment, Slot, Schedule, Task</t>
  </si>
  <si>
    <t xml:space="preserve">Bookedbar tid (%); no-show (%); dobbel-innkalling</t>
  </si>
  <si>
    <t xml:space="preserve">Koordinator diagnostikk</t>
  </si>
  <si>
    <t xml:space="preserve">SP: RIS, LIS</t>
  </si>
  <si>
    <t xml:space="preserve">Prøvetaking / bildetaking</t>
  </si>
  <si>
    <t xml:space="preserve">Pasient møter, ressurs klar</t>
  </si>
  <si>
    <t xml:space="preserve">Utføre undersøkelse eller prøvetaking, kvalitetssikre</t>
  </si>
  <si>
    <t xml:space="preserve">Prøve/bilde arkivert, klar for tolkning</t>
  </si>
  <si>
    <t xml:space="preserve">Radiograf, bioingeniør, sykepleier, pasient</t>
  </si>
  <si>
    <t xml:space="preserve">A5, A6, C13, C15</t>
  </si>
  <si>
    <t xml:space="preserve">P04 RIS/PACS [SP], P05 LIS [SP], P23 MTU [SIHF], P02 Kurve [SP]</t>
  </si>
  <si>
    <t xml:space="preserve">ImagingStudy, Specimen, Observation (measurement), Device</t>
  </si>
  <si>
    <t xml:space="preserve">Bilde-/prøvekvalitet (%); avvik/omtak (%); ledetid</t>
  </si>
  <si>
    <t xml:space="preserve">Modalitets-ansvarlig</t>
  </si>
  <si>
    <t xml:space="preserve">SP: RIS/PACS, LIS</t>
  </si>
  <si>
    <t xml:space="preserve">Tolkning og verifisering</t>
  </si>
  <si>
    <t xml:space="preserve">Prøve/bilde tilgjengelig, tolker klar</t>
  </si>
  <si>
    <t xml:space="preserve">Analysere, tolke, konferere, dobbeltgranske, dokumentere</t>
  </si>
  <si>
    <t xml:space="preserve">Foreløpig eller endelig svar signert</t>
  </si>
  <si>
    <t xml:space="preserve">Radiolog, patolog, klinisk kjemiker</t>
  </si>
  <si>
    <t xml:space="preserve">A5, C11, C14</t>
  </si>
  <si>
    <t xml:space="preserve">P04 RIS/PACS [SP], P05 LIS [SP], P14 Beslutningsstøtte [SIHF], P17 Analyseplattform [SP]</t>
  </si>
  <si>
    <t xml:space="preserve">DiagnosticReport, Observation, ImagingResult, Interpretation</t>
  </si>
  <si>
    <t xml:space="preserve">Tolkningstid; dobbeltgransk-samsvar (%); kritiske funn (t til varsling)</t>
  </si>
  <si>
    <t xml:space="preserve">Fagansvarlig diagnostikk</t>
  </si>
  <si>
    <t xml:space="preserve">Distribusjon av svar</t>
  </si>
  <si>
    <t xml:space="preserve">Svar signert, klar for distribusjon</t>
  </si>
  <si>
    <t xml:space="preserve">Sende svar til rekvirent, pasient (Helsenorge), evt. felles plan</t>
  </si>
  <si>
    <t xml:space="preserve">Svar mottatt hos rekvirent og pasient, kritiske funn eskalert</t>
  </si>
  <si>
    <t xml:space="preserve">System (aut.), sekretær, rekvirent</t>
  </si>
  <si>
    <t xml:space="preserve">C14, A5, B9</t>
  </si>
  <si>
    <t xml:space="preserve">P18 FHIR-gw [SP], P01 EPJ [SP], P13 Helsenorge [Regional], P16 FPP [Regional]</t>
  </si>
  <si>
    <t xml:space="preserve">DiagnosticReport (final), Communication, MessageHeader</t>
  </si>
  <si>
    <t xml:space="preserve">Andel svar innen frist (%); tid svar→varsel kritisk funn</t>
  </si>
  <si>
    <t xml:space="preserve">Fagansvarlig lab/rtg</t>
  </si>
  <si>
    <t xml:space="preserve">SP: FHIR-gw, EPJ</t>
  </si>
  <si>
    <t xml:space="preserve">Kvalitet og forbedring</t>
  </si>
  <si>
    <t xml:space="preserve">Perioder med akkumulerte data</t>
  </si>
  <si>
    <t xml:space="preserve">Analysere volum, kvalitet, ledetid, avvik; tilbakemelding</t>
  </si>
  <si>
    <t xml:space="preserve">Handlingsplan for forbedring iverksatt</t>
  </si>
  <si>
    <t xml:space="preserve">Fagansvarlige, kvalitetsleder, EA-team</t>
  </si>
  <si>
    <t xml:space="preserve">C11, T16, A5</t>
  </si>
  <si>
    <t xml:space="preserve">P17 Analyseplattform [SP], P26 Gevinst [SIHF], P19 Digital tvilling [SIHF]</t>
  </si>
  <si>
    <t xml:space="preserve">MeasureReport, AuditEvent, ProvenanceQualityIndicator</t>
  </si>
  <si>
    <t xml:space="preserve">Ekstern kvalitetskontroll-score; ledetid trend; kostn/undersøkelse</t>
  </si>
  <si>
    <t xml:space="preserve">Fagansvarlig kvalitet</t>
  </si>
  <si>
    <t xml:space="preserve">VS5 — Kapasitets- og bemanningsstyring</t>
  </si>
  <si>
    <t xml:space="preserve">Analysepakke: A + B + T  ·  Kompetanse, vaktplan, dynamisk bemanning og oppgavedeling</t>
  </si>
  <si>
    <t xml:space="preserve">Kompetanse- og behovsanalyse</t>
  </si>
  <si>
    <t xml:space="preserve">Strategiplan, forløpsvolum og kapabilitetsmål 2032</t>
  </si>
  <si>
    <t xml:space="preserve">Kartlegge kompetansebehov, gap mot dagens bemanning, oppgavedeling</t>
  </si>
  <si>
    <t xml:space="preserve">Kompetansematrise og gap-oversikt oppdatert</t>
  </si>
  <si>
    <t xml:space="preserve">HR, klinikkledere, fagansvarlige, EA</t>
  </si>
  <si>
    <t xml:space="preserve">B10, A1, T16</t>
  </si>
  <si>
    <t xml:space="preserve">P09 Vaktplan [SIHF], P17 Analyseplattform [SP], P26 Gevinst [SIHF]</t>
  </si>
  <si>
    <t xml:space="preserve">PractitionerRole, Practitioner (kompetanse), CarePlan (opplæring)</t>
  </si>
  <si>
    <t xml:space="preserve">Dekningsgrad kompetanse (%); gap kritiske roller</t>
  </si>
  <si>
    <t xml:space="preserve">HR-direktør</t>
  </si>
  <si>
    <t xml:space="preserve">Vaktplan-produksjon</t>
  </si>
  <si>
    <t xml:space="preserve">Kompetansematrise klar, forventet aktivitetsvolum kjent</t>
  </si>
  <si>
    <t xml:space="preserve">Sette rullerende vaktplan, matche med produksjonsplan, hensyn til lov</t>
  </si>
  <si>
    <t xml:space="preserve">Publisert vaktplan for periode, tilfredsstiller AML og forløp</t>
  </si>
  <si>
    <t xml:space="preserve">Vaktplan-ansvarlig, klinikkleder, tillitsvalgt</t>
  </si>
  <si>
    <t xml:space="preserve">B10, A4, A2</t>
  </si>
  <si>
    <t xml:space="preserve">P09 Vaktplan [SIHF], P07 Op.planlegger [SIHF], P17 Analyseplattform [SP]</t>
  </si>
  <si>
    <t xml:space="preserve">Schedule, Slot, Practitioner, PractitionerRole</t>
  </si>
  <si>
    <t xml:space="preserve">Ubemannet vakt (%); overtid (kr); AML-avvik</t>
  </si>
  <si>
    <t xml:space="preserve">Bemanningsansvarlig</t>
  </si>
  <si>
    <t xml:space="preserve">Dynamisk bemanning i drift</t>
  </si>
  <si>
    <t xml:space="preserve">Vaktplan publisert, dagen løper</t>
  </si>
  <si>
    <t xml:space="preserve">Justere ved sykdom, økt press, korrigere fordelinger, tilkalle</t>
  </si>
  <si>
    <t xml:space="preserve">Alle kritiske roller dekket i sanntid</t>
  </si>
  <si>
    <t xml:space="preserve">Vaktsykepleier, koordinator, klinikkleder</t>
  </si>
  <si>
    <t xml:space="preserve">B10, A2, C12</t>
  </si>
  <si>
    <t xml:space="preserve">P09 Vaktplan [SIHF], P06 Pasientflyt [SIHF], P19 Digital tvilling [SIHF]</t>
  </si>
  <si>
    <t xml:space="preserve">Task, Schedule (ad hoc), Encounter (staffing)</t>
  </si>
  <si>
    <t xml:space="preserve">Andel dekkede vakter (%); reaksjonstid endring; T² prognose</t>
  </si>
  <si>
    <t xml:space="preserve">Oppgavedeling og delegering</t>
  </si>
  <si>
    <t xml:space="preserve">Faglig ramme, delegasjonsvedtak og protokoller</t>
  </si>
  <si>
    <t xml:space="preserve">Delegere oppgaver ut fra kompetanse (LIS→OL, spl→helsefag)</t>
  </si>
  <si>
    <t xml:space="preserve">Sikker oppgavedeling dokumentert i EPJ og vaktplan</t>
  </si>
  <si>
    <t xml:space="preserve">Fagansvarlige, klinikkleder</t>
  </si>
  <si>
    <t xml:space="preserve">B10, A5, T16</t>
  </si>
  <si>
    <t xml:space="preserve">P01 EPJ [SP], P09 Vaktplan [SIHF], P14 Beslutningsstøtte [SIHF]</t>
  </si>
  <si>
    <t xml:space="preserve">PractitionerRole, Task (delegated), Consent</t>
  </si>
  <si>
    <t xml:space="preserve">Andel korrekt delegering (%); avvik; læringstid ny rolle</t>
  </si>
  <si>
    <t xml:space="preserve">Fagansvarlig lege/spl</t>
  </si>
  <si>
    <t xml:space="preserve">SP: EPJ</t>
  </si>
  <si>
    <t xml:space="preserve">Læring, utvikling og gevinst</t>
  </si>
  <si>
    <t xml:space="preserve">Kontinuerlig løpende drift, periodisk evaluering</t>
  </si>
  <si>
    <t xml:space="preserve">Måle produksjon per FTE, sykefravær, læringsprogram, gevinst</t>
  </si>
  <si>
    <t xml:space="preserve">Handlingsplan for kompetanse- og bemanningsforbedring</t>
  </si>
  <si>
    <t xml:space="preserve">HR, klinikkledere, T16-team</t>
  </si>
  <si>
    <t xml:space="preserve">T16, B10, C11</t>
  </si>
  <si>
    <t xml:space="preserve">P26 Gevinst [SIHF], P17 Analyseplattform [SP], P09 Vaktplan [SIHF]</t>
  </si>
  <si>
    <t xml:space="preserve">MeasureReport, Practitioner (learning), Observation (staff)</t>
  </si>
  <si>
    <t xml:space="preserve">Sykefravær (%); turnover (%); produktivitet FTE</t>
  </si>
  <si>
    <t xml:space="preserve">VS6 — Smart bygg og teknisk drift</t>
  </si>
  <si>
    <t xml:space="preserve">Analysepakke: C  ·  FDVU, IoT, energi, medisinsk-teknisk utstyr og sikkerhet</t>
  </si>
  <si>
    <t xml:space="preserve">Idriftsettelse og BIM-overlevering</t>
  </si>
  <si>
    <t xml:space="preserve">Bygget ferdigstilt, BIM-modell overlevert</t>
  </si>
  <si>
    <t xml:space="preserve">Overføre BIM til driftmodell, IoT-tagger, koble MTU, testkjøre</t>
  </si>
  <si>
    <t xml:space="preserve">Driftmodell aktiv, sensorer strømmer data</t>
  </si>
  <si>
    <t xml:space="preserve">FDVU-leder, byggherre, entreprenør, IT</t>
  </si>
  <si>
    <t xml:space="preserve">C13, C14, C15</t>
  </si>
  <si>
    <t xml:space="preserve">P21 BIM-drift [SIHF], P22 IoT-plattform [SIHF], P23 MTU [SIHF]</t>
  </si>
  <si>
    <t xml:space="preserve">Location, Device, DeviceMetric, InventoryItem</t>
  </si>
  <si>
    <t xml:space="preserve">BIM-driftgrad (%); IoT-oppdekking (%); overleveringsavvik</t>
  </si>
  <si>
    <t xml:space="preserve">FDVU-leder</t>
  </si>
  <si>
    <t xml:space="preserve">SP: IAM, dataplattform</t>
  </si>
  <si>
    <t xml:space="preserve">Kontinuerlig romstyring</t>
  </si>
  <si>
    <t xml:space="preserve">Bygget i drift, funksjonsprogram etablert</t>
  </si>
  <si>
    <t xml:space="preserve">Styre klima, adgang, ventilasjon, lys, energi i sanntid</t>
  </si>
  <si>
    <t xml:space="preserve">Alle rom innen setpunkt, energiforbruk optimalt</t>
  </si>
  <si>
    <t xml:space="preserve">FDVU-drift, energiledelse</t>
  </si>
  <si>
    <t xml:space="preserve">C13, T16</t>
  </si>
  <si>
    <t xml:space="preserve">P21 BIM [SIHF], P22 IoT [SIHF], P24 IAM [SP]</t>
  </si>
  <si>
    <t xml:space="preserve">Observation (env), DeviceMetric, Location</t>
  </si>
  <si>
    <t xml:space="preserve">Energi kWh/m²; avvik setpunkt (%); komfort-PROM ansatt</t>
  </si>
  <si>
    <t xml:space="preserve">Driftsleder bygg</t>
  </si>
  <si>
    <t xml:space="preserve">SP: IAM, IoT-plattform</t>
  </si>
  <si>
    <t xml:space="preserve">Tilstandsbasert vedlikehold</t>
  </si>
  <si>
    <t xml:space="preserve">Sensordata og MTU-avvik akkumulert</t>
  </si>
  <si>
    <t xml:space="preserve">Analysere data, planlegge vedlikehold, bestille service</t>
  </si>
  <si>
    <t xml:space="preserve">Vedlikehold utført før feil, høy oppetid</t>
  </si>
  <si>
    <t xml:space="preserve">MTU-ansvarlig, teknisk drift, leverandør</t>
  </si>
  <si>
    <t xml:space="preserve">C13, C15, C12</t>
  </si>
  <si>
    <t xml:space="preserve">P22 IoT [SIHF], P23 MTU [SIHF], P19 Digital tvilling [SIHF]</t>
  </si>
  <si>
    <t xml:space="preserve">Device, MaintenanceEvent, ServiceRequest, Task</t>
  </si>
  <si>
    <t xml:space="preserve">MTU-oppetid (%); planlagt vs uplanlagt vedlikehold; kostnad</t>
  </si>
  <si>
    <t xml:space="preserve">Teknisk driftsleder</t>
  </si>
  <si>
    <t xml:space="preserve">SP: IoT-plattform</t>
  </si>
  <si>
    <t xml:space="preserve">Hendelseshåndtering</t>
  </si>
  <si>
    <t xml:space="preserve">Alarm, feil eller sikkerhetshendelse i bygg/MTU</t>
  </si>
  <si>
    <t xml:space="preserve">Motta alarm, klassifisere, dispatche, følge opp, avslutte</t>
  </si>
  <si>
    <t xml:space="preserve">Hendelse løst, root cause dokumentert</t>
  </si>
  <si>
    <t xml:space="preserve">Vakt, teknisk personell, sikkerhet</t>
  </si>
  <si>
    <t xml:space="preserve">C15, C13, A3</t>
  </si>
  <si>
    <t xml:space="preserve">P25 ITSM [SP], P22 IoT [SIHF], P24 IAM [SP]</t>
  </si>
  <si>
    <t xml:space="preserve">AuditEvent, Incident (Task), Communication</t>
  </si>
  <si>
    <t xml:space="preserve">MTTR (min); sikkerhetshendelser; hendelses-tetthet</t>
  </si>
  <si>
    <t xml:space="preserve">Sikkerhetssjef</t>
  </si>
  <si>
    <t xml:space="preserve">SP: ITSM, IAM</t>
  </si>
  <si>
    <t xml:space="preserve">Bærekraft og læring</t>
  </si>
  <si>
    <t xml:space="preserve">Data akkumulert per kvartal/år</t>
  </si>
  <si>
    <t xml:space="preserve">Rapportere energi, klima, avfall, sirkularitet; sette mål</t>
  </si>
  <si>
    <t xml:space="preserve">Bærekraftsrapport publisert, tiltak iverksatt</t>
  </si>
  <si>
    <t xml:space="preserve">Bærekraftsansvarlig, ledelse, T16-team</t>
  </si>
  <si>
    <t xml:space="preserve">T16, C13, C11</t>
  </si>
  <si>
    <t xml:space="preserve">P27 Bærekraft [SIHF], P17 Analyseplattform [SP], P26 Gevinst [SIHF]</t>
  </si>
  <si>
    <t xml:space="preserve">MeasureReport (ESG), Observation, Communication</t>
  </si>
  <si>
    <t xml:space="preserve">kg CO2/pasientdøgn; energi kWh/m²; avfall kg/døgn</t>
  </si>
  <si>
    <t xml:space="preserve">Bærekraftsansvarlig</t>
  </si>
  <si>
    <t xml:space="preserve">VS7 — Datadrevet ledelse og gevinstrealisering</t>
  </si>
  <si>
    <t xml:space="preserve">Analysepakke: C + T  ·  Virksomhetsstyring, digital tvilling og gevinstoppfølging</t>
  </si>
  <si>
    <t xml:space="preserve">Mål og KPI-forankring</t>
  </si>
  <si>
    <t xml:space="preserve">Strategi 2025-2028, utviklingsplan 2039, gevinstplan</t>
  </si>
  <si>
    <t xml:space="preserve">Definere KPI-er per klinikk og verdistrøm; datakontrakt</t>
  </si>
  <si>
    <t xml:space="preserve">KPI-katalog etablert, eiere satt, definisjoner låst</t>
  </si>
  <si>
    <t xml:space="preserve">Ledelse, EA, T16-team, klinikkledere</t>
  </si>
  <si>
    <t xml:space="preserve">T16, A1, C11</t>
  </si>
  <si>
    <t xml:space="preserve">P17 Analyseplattform [SP], P26 Gevinst [SIHF], P20 MDM [SP]</t>
  </si>
  <si>
    <t xml:space="preserve">MeasureReport, Definition (metric), DataRequirement</t>
  </si>
  <si>
    <t xml:space="preserve">Andel KPI-er med definert eier og kildesystem (%)</t>
  </si>
  <si>
    <t xml:space="preserve">Adm.dir + EA-leder</t>
  </si>
  <si>
    <t xml:space="preserve">SP: MDM, Analyseplattform</t>
  </si>
  <si>
    <t xml:space="preserve">Datainnhenting og modellering</t>
  </si>
  <si>
    <t xml:space="preserve">KPI-katalog etablert, kildesystemer identifisert</t>
  </si>
  <si>
    <t xml:space="preserve">Bygge datamodell, integrasjoner, kvalitetsregler, semantikk</t>
  </si>
  <si>
    <t xml:space="preserve">Datamart klar, semantisk lag definert (SNOMED CT/LOINC)</t>
  </si>
  <si>
    <t xml:space="preserve">Dataarkitekt, integrator, fagansvarlig</t>
  </si>
  <si>
    <t xml:space="preserve">C14, C11, C12</t>
  </si>
  <si>
    <t xml:space="preserve">P17 Analyseplattform [SP], P18 FHIR-gw [SP], P20 MDM [SP]</t>
  </si>
  <si>
    <t xml:space="preserve">Bundle (FHIR), Observation, MeasureReport</t>
  </si>
  <si>
    <t xml:space="preserve">Datakvalitet (%); dekningsgrad (%); latency data→dashboard</t>
  </si>
  <si>
    <t xml:space="preserve">Dataarkitekt</t>
  </si>
  <si>
    <t xml:space="preserve">SP: Analyseplattform, FHIR-gw, MDM</t>
  </si>
  <si>
    <t xml:space="preserve">Sanntid dashbord og digital tvilling</t>
  </si>
  <si>
    <t xml:space="preserve">Datamart operativ, semantisk lag klart</t>
  </si>
  <si>
    <t xml:space="preserve">Bygge dashbord, T² digital tvilling, hva-om, prediksjoner</t>
  </si>
  <si>
    <t xml:space="preserve">Operativ intelligens live for klinikere og ledelse</t>
  </si>
  <si>
    <t xml:space="preserve">Dataarkitekt, BI, digital tvilling-team, brukere</t>
  </si>
  <si>
    <t xml:space="preserve">C11, C12, A1</t>
  </si>
  <si>
    <t xml:space="preserve">P17 Analyseplattform [SP], P19 Digital tvilling [SIHF], P06 Pasientflyt [SIHF]</t>
  </si>
  <si>
    <t xml:space="preserve">MeasureReport, Observation (predicted), DiagnosticReport</t>
  </si>
  <si>
    <t xml:space="preserve">Bruksfrekvens (aktive brukere/mnd); prognosekvalitet T²</t>
  </si>
  <si>
    <t xml:space="preserve">BI-leder</t>
  </si>
  <si>
    <t xml:space="preserve">Beslutningsstøtte og aksjon</t>
  </si>
  <si>
    <t xml:space="preserve">Sanntid dashbord og prognoser tilgjengelig</t>
  </si>
  <si>
    <t xml:space="preserve">Bruke innsikt i drift, ledelsesmøter, tiltak; lukke sløyfe</t>
  </si>
  <si>
    <t xml:space="preserve">Beslutninger dokumentert, tiltak iverksatt med sporbarhet</t>
  </si>
  <si>
    <t xml:space="preserve">Klinikkledere, adm.dir, T16-team</t>
  </si>
  <si>
    <t xml:space="preserve">A1, T16, C11</t>
  </si>
  <si>
    <t xml:space="preserve">P06 Pasientflyt [SIHF], P17 Analyseplattform [SP], P26 Gevinst [SIHF]</t>
  </si>
  <si>
    <t xml:space="preserve">PlanDefinition, Task, Communication, MeasureReport</t>
  </si>
  <si>
    <t xml:space="preserve">Andel besl. dokumentert (%); tid innsikt→handling; gevinst kr</t>
  </si>
  <si>
    <t xml:space="preserve">Adm.dir + klinikkledere</t>
  </si>
  <si>
    <t xml:space="preserve">Gevinstoppfølging og læring</t>
  </si>
  <si>
    <t xml:space="preserve">Tiltak iverksatt, periode gått</t>
  </si>
  <si>
    <t xml:space="preserve">Måle gevinst, evaluere hypoteser, kalibrere modeller, publisere</t>
  </si>
  <si>
    <t xml:space="preserve">Dokumentert gevinst per initiativ, læring innarbeidet</t>
  </si>
  <si>
    <t xml:space="preserve">T16-team, ledelse, EA, klinikkledere</t>
  </si>
  <si>
    <t xml:space="preserve">T16, C11, C12, A1</t>
  </si>
  <si>
    <t xml:space="preserve">P26 Gevinst [SIHF], P17 Analyseplattform [SP], P27 Bærekraft [SIHF]</t>
  </si>
  <si>
    <t xml:space="preserve">MeasureReport, Communication, Task (læring)</t>
  </si>
  <si>
    <t xml:space="preserve">Gevinst kr/år; andel prosjekter med målt gevinst (%); NPS internt</t>
  </si>
  <si>
    <t xml:space="preserve">T16-direktør</t>
  </si>
  <si>
    <t xml:space="preserve">Regionale områdestyrer i HSØ — mapping mot verdistrømsmodellen</t>
  </si>
  <si>
    <t xml:space="preserve">Kilde: Styrings- og samhandlingsmodell for digitalisering i Helse Sør-Øst, april 2026. 8 områdestyrer beslutter regional portefølje. Modellen er beslutningsforum, ikke drift.</t>
  </si>
  <si>
    <t xml:space="preserve">#</t>
  </si>
  <si>
    <t xml:space="preserve">Områdestyre</t>
  </si>
  <si>
    <t xml:space="preserve">Formål (kort)</t>
  </si>
  <si>
    <t xml:space="preserve">Typisk portefølje</t>
  </si>
  <si>
    <t xml:space="preserve">Økonomi (utvalg)</t>
  </si>
  <si>
    <t xml:space="preserve">Primære produkter</t>
  </si>
  <si>
    <t xml:space="preserve">Sekundære produkter</t>
  </si>
  <si>
    <t xml:space="preserve">Primær VS</t>
  </si>
  <si>
    <t xml:space="preserve">Sekundær VS</t>
  </si>
  <si>
    <t xml:space="preserve">OS1</t>
  </si>
  <si>
    <t xml:space="preserve">Prehospital</t>
  </si>
  <si>
    <t xml:space="preserve">Sikre helhetlige løsninger for prehospital pasientbehandling — AMK, ambulanse og akutthjelpere — som støtter riktig respons og tidlig triage.</t>
  </si>
  <si>
    <t xml:space="preserve">Nasjonal AMK-løsning (LifeX/KAK), Elektronisk ambulansejournal, Multimonitor, Oppdrag/navigasjon, Akutthjelper-app</t>
  </si>
  <si>
    <t xml:space="preserve">278 MNOK (AMK), 53 MNOK 2026</t>
  </si>
  <si>
    <t xml:space="preserve">P01, P02, P14</t>
  </si>
  <si>
    <t xml:space="preserve">—</t>
  </si>
  <si>
    <t xml:space="preserve">OS2</t>
  </si>
  <si>
    <t xml:space="preserve">Diagnostikk</t>
  </si>
  <si>
    <t xml:space="preserve">Sikre effektiv, standardisert og KI-styrket diagnostisk arbeidsflyt på tvers av radiologi, laboratorium, patologi og blodbank.</t>
  </si>
  <si>
    <t xml:space="preserve">Regional radiologi 2.0 (RIS/PACS), Diabetisk retinopati/KI, Regional EEG, Blodbank, Laboratorievirksomhet, Bildediagnostikk</t>
  </si>
  <si>
    <t xml:space="preserve">586 MNOK radiologi 2.0; 16 MNOK lab; 5 MNOK bildediagnostikk</t>
  </si>
  <si>
    <t xml:space="preserve">P04, P05</t>
  </si>
  <si>
    <t xml:space="preserve">P14, P17, P20</t>
  </si>
  <si>
    <t xml:space="preserve">VS1, VS2</t>
  </si>
  <si>
    <t xml:space="preserve">OS3</t>
  </si>
  <si>
    <t xml:space="preserve">Pasientbehandling</t>
  </si>
  <si>
    <t xml:space="preserve">Sikre riktige prioriteringer, god pasientbehandling og brukervennlighet gjennom regionale kliniske produkter og logistikk-løsninger.</t>
  </si>
  <si>
    <t xml:space="preserve">DIPS Arena EPJ (+mobil), PAS, Metavision kurve, Klinisk legemiddelsamhandling, Cytodose, Helselogistikk, Multiressursbooking, KI tale-til-sammendrag</t>
  </si>
  <si>
    <t xml:space="preserve">113 MNOK legemiddel; 209 MNOK Helselogistikk fase 4</t>
  </si>
  <si>
    <t xml:space="preserve">P01, P02, P03, P07, P14</t>
  </si>
  <si>
    <t xml:space="preserve">P06, P10, P20</t>
  </si>
  <si>
    <t xml:space="preserve">OS4</t>
  </si>
  <si>
    <t xml:space="preserve">Helsesamhandling</t>
  </si>
  <si>
    <t xml:space="preserve">Sikre pasientens digitale hovedinngang og sømløs samhandling med kommune, fastlege, avtalespesialister og innbyggere — DHO og Helsenorge.no.</t>
  </si>
  <si>
    <t xml:space="preserve">Helsenorge/Min helse, Pasientens prøvesvar, Mine Timeavtaler, Pasientens måledata/journaldokumenter, DelMedMeg (PROM), Robot Holst (HELFO-koding), PLO-meldinger, Felles pasientplan</t>
  </si>
  <si>
    <t xml:space="preserve">P11, P12, P13, P15, P16</t>
  </si>
  <si>
    <t xml:space="preserve">OS5</t>
  </si>
  <si>
    <t xml:space="preserve">Datadrevet utvikling og forskning</t>
  </si>
  <si>
    <t xml:space="preserve">Sikre regionalt fundament for data, analyse, KI, forskning og persontilpasset medisin — inkludert genomsenter og MTU-integrasjon.</t>
  </si>
  <si>
    <t xml:space="preserve">HSØ Analyseplattform (26 kilder, 1300+ tabeller, 205 MRD rader), FHIR-gateway, MDM/SNOMED CT/LOINC, Digital tvilling (T²/MSPC), Nasjonalt genomsenter, MTU-integrasjon (PoCG), Samtykkeløsning forskning, Føderering</t>
  </si>
  <si>
    <t xml:space="preserve">78 MNOK MTU-integrasjon; 15/50 MNOK genomsenter</t>
  </si>
  <si>
    <t xml:space="preserve">P17, P18, P19, P20</t>
  </si>
  <si>
    <t xml:space="preserve">P14, P23, P26</t>
  </si>
  <si>
    <t xml:space="preserve">OS6</t>
  </si>
  <si>
    <t xml:space="preserve">Byggteknologi</t>
  </si>
  <si>
    <t xml:space="preserve">Digitalisere eiendomsvirksomheten i et livsløpsperspektiv — BIM, digital tvilling bygg, FDVU, SD-anlegg, sensorikk og bærekraft.</t>
  </si>
  <si>
    <t xml:space="preserve">BIM-driftsmodell, dRofus, SD-anlegg, FDVU-verktøy, IoT/SCADA/BMS, MTU-forvaltning, Energi- og LCC-verktøy, Tilstandsgrad, Kontrakter, Sporing utstyr</t>
  </si>
  <si>
    <t xml:space="preserve">720.000 kvm nye bygg; 2.8M kvm total portefølje; avhende 760.000 kvm/10 år</t>
  </si>
  <si>
    <t xml:space="preserve">P21, P22, P23</t>
  </si>
  <si>
    <t xml:space="preserve">OS7</t>
  </si>
  <si>
    <t xml:space="preserve">Økonomi- og virksomhetsstyring</t>
  </si>
  <si>
    <t xml:space="preserve">Sikre helhetlige, standardiserte og pålitelige løsninger for styring, kontroll og effektiv drift — ERP, EPM, innkjøp/logistikk og porteføljestyring.</t>
  </si>
  <si>
    <t xml:space="preserve">Innkjøp og logistikk (inkl LML), Økonomi og regnskap (inkl EPM, DRG-grouper), Kvalitet og avvik, Prosjekt/program/portefølje, Regional kostdata, Felles budsjettløsning EPM</t>
  </si>
  <si>
    <t xml:space="preserve">42,4 MNOK kostdata; 2,2 MNOK EPM planfase; 13,4 MNOK forbedring økonomi/innkjøp</t>
  </si>
  <si>
    <t xml:space="preserve">P24, P25, P26</t>
  </si>
  <si>
    <t xml:space="preserve">P10, P17, P27</t>
  </si>
  <si>
    <t xml:space="preserve">VS5, VS6</t>
  </si>
  <si>
    <t xml:space="preserve">OS8</t>
  </si>
  <si>
    <t xml:space="preserve">HR-tjenester</t>
  </si>
  <si>
    <t xml:space="preserve">Sikre trygge, sammenhengende og standardiserte løsninger for hele medarbeiderreisen — lønn, personal, ressursstyring, rekruttering, kompetanse og utdanning.</t>
  </si>
  <si>
    <t xml:space="preserve">Lønn og personal, Ressursstyring, Rekruttering, Kompetanseutvikling og -ledelse, Utdanningsstøtte, Arkiv (eDepot), Samarbeid og publisering (M365), Adopsjon/digitale ferdigheter, Kartlegging og innsikt</t>
  </si>
  <si>
    <t xml:space="preserve">13,1 MNOK HR-forbedring; 4,1 MNOK IUP samfinansiering</t>
  </si>
  <si>
    <t xml:space="preserve">Matrise: Verdistrøm × Områdestyre</t>
  </si>
  <si>
    <t xml:space="preserve">P = Primært beslutningsforum for verdistrømmen. S = Sekundær bidragsyter (samhandling/leveranse). Tom = ingen kobling.</t>
  </si>
  <si>
    <t xml:space="preserve">OS1
Prehospital</t>
  </si>
  <si>
    <t xml:space="preserve">OS2
Diagnostikk</t>
  </si>
  <si>
    <t xml:space="preserve">OS3
Pasientbehandling</t>
  </si>
  <si>
    <t xml:space="preserve">OS4
Helsesamhandling</t>
  </si>
  <si>
    <t xml:space="preserve">OS5
Datadrevet utvikling og forskning</t>
  </si>
  <si>
    <t xml:space="preserve">OS6
Byggteknologi</t>
  </si>
  <si>
    <t xml:space="preserve">OS7
Økonomi- og virksomhetsstyring</t>
  </si>
  <si>
    <t xml:space="preserve">OS8
HR-tjenester</t>
  </si>
  <si>
    <t xml:space="preserve">VS1 — Akutt inntak</t>
  </si>
  <si>
    <t xml:space="preserve">P</t>
  </si>
  <si>
    <t xml:space="preserve">S</t>
  </si>
  <si>
    <t xml:space="preserve">VS2 — Elektivt kirurgisk</t>
  </si>
  <si>
    <t xml:space="preserve">VS3 — DHO</t>
  </si>
  <si>
    <t xml:space="preserve">VS4 — Diagnostikk</t>
  </si>
  <si>
    <t xml:space="preserve">VS5 — Kapasitet/bemanning</t>
  </si>
  <si>
    <t xml:space="preserve">VS6 — Smart bygg</t>
  </si>
  <si>
    <t xml:space="preserve">VS7 — Datadrevet ledelse</t>
  </si>
  <si>
    <t xml:space="preserve">Tegnforklaring</t>
  </si>
  <si>
    <t xml:space="preserve">Matrise: Digitalt produkt × Områdestyre</t>
  </si>
  <si>
    <t xml:space="preserve">Hvilket områdestyre beslutter det enkelte produktet? Primær = eierstyre. Sekundær = bidragsyter/interessent.</t>
  </si>
  <si>
    <t xml:space="preserve">Primær områdestyre</t>
  </si>
  <si>
    <t xml:space="preserve">Sekundære områdestyrer</t>
  </si>
  <si>
    <t xml:space="preserve">OS3, OS7</t>
  </si>
  <si>
    <t xml:space="preserve">OS1, OS2, OS5</t>
  </si>
  <si>
    <t xml:space="preserve">OS2, OS4, OS7</t>
  </si>
  <si>
    <t xml:space="preserve">OS2, OS3</t>
  </si>
  <si>
    <t xml:space="preserve">OS5, OS8</t>
  </si>
  <si>
    <t xml:space="preserve">OS6, OS7</t>
  </si>
</sst>
</file>

<file path=xl/styles.xml><?xml version="1.0" encoding="utf-8"?>
<styleSheet xmlns="http://schemas.openxmlformats.org/spreadsheetml/2006/main">
  <numFmts count="1">
    <numFmt numFmtId="164" formatCode="General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01696F"/>
      <name val="Calibri"/>
      <family val="0"/>
      <charset val="1"/>
    </font>
    <font>
      <i val="true"/>
      <sz val="11"/>
      <color rgb="FF7A7974"/>
      <name val="Calibri"/>
      <family val="0"/>
      <charset val="1"/>
    </font>
    <font>
      <sz val="9"/>
      <color rgb="FF7A7974"/>
      <name val="Calibri"/>
      <family val="0"/>
      <charset val="1"/>
    </font>
    <font>
      <b val="true"/>
      <sz val="14"/>
      <color rgb="FF01696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0"/>
      <color rgb="FF28251D"/>
      <name val="Calibri"/>
      <family val="0"/>
      <charset val="1"/>
    </font>
    <font>
      <b val="true"/>
      <sz val="18"/>
      <color rgb="FF01696F"/>
      <name val="Calibri"/>
      <family val="0"/>
      <charset val="1"/>
    </font>
    <font>
      <i val="true"/>
      <sz val="10"/>
      <color rgb="FF7A7974"/>
      <name val="Calibri"/>
      <family val="0"/>
      <charset val="1"/>
    </font>
    <font>
      <sz val="9"/>
      <color rgb="FF28251D"/>
      <name val="Calibri"/>
      <family val="0"/>
      <charset val="1"/>
    </font>
    <font>
      <b val="true"/>
      <sz val="18"/>
      <color rgb="FF16191E"/>
      <name val="Calibri"/>
      <family val="0"/>
      <charset val="1"/>
    </font>
    <font>
      <i val="true"/>
      <sz val="11"/>
      <color rgb="FF6B6A66"/>
      <name val="Calibri"/>
      <family val="0"/>
      <charset val="1"/>
    </font>
    <font>
      <b val="true"/>
      <sz val="10"/>
      <color rgb="FF20808D"/>
      <name val="Calibri"/>
      <family val="0"/>
      <charset val="1"/>
    </font>
    <font>
      <b val="true"/>
      <sz val="10"/>
      <color rgb="FF16191E"/>
      <name val="Calibri"/>
      <family val="0"/>
      <charset val="1"/>
    </font>
    <font>
      <sz val="10"/>
      <color rgb="FF16191E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1B474D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0"/>
      <name val="Calibr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01696F"/>
        <bgColor rgb="FF20808D"/>
      </patternFill>
    </fill>
    <fill>
      <patternFill patternType="solid">
        <fgColor rgb="FFF7F6F2"/>
        <bgColor rgb="FFF2F1EC"/>
      </patternFill>
    </fill>
    <fill>
      <patternFill patternType="solid">
        <fgColor rgb="FF16191E"/>
        <bgColor rgb="FF28251D"/>
      </patternFill>
    </fill>
    <fill>
      <patternFill patternType="solid">
        <fgColor rgb="FFF2F1EC"/>
        <bgColor rgb="FFF7F6F2"/>
      </patternFill>
    </fill>
    <fill>
      <patternFill patternType="solid">
        <fgColor rgb="FF20808D"/>
        <bgColor rgb="FF339966"/>
      </patternFill>
    </fill>
    <fill>
      <patternFill patternType="solid">
        <fgColor rgb="FFBCE2E7"/>
        <bgColor rgb="FFD4D1C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4D1CA"/>
      </left>
      <right style="thin">
        <color rgb="FFD4D1CA"/>
      </right>
      <top style="thin">
        <color rgb="FFD4D1CA"/>
      </top>
      <bottom style="thin">
        <color rgb="FFD4D1C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7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5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0808D"/>
      <rgbColor rgb="FFD4D1CA"/>
      <rgbColor rgb="FF7A7974"/>
      <rgbColor rgb="FF9999FF"/>
      <rgbColor rgb="FF993366"/>
      <rgbColor rgb="FFF7F6F2"/>
      <rgbColor rgb="FFF2F1EC"/>
      <rgbColor rgb="FF660066"/>
      <rgbColor rgb="FFFF8080"/>
      <rgbColor rgb="FF0066CC"/>
      <rgbColor rgb="FFBCE2E7"/>
      <rgbColor rgb="FF000080"/>
      <rgbColor rgb="FFFF00FF"/>
      <rgbColor rgb="FFFFFF00"/>
      <rgbColor rgb="FF00FFFF"/>
      <rgbColor rgb="FF800080"/>
      <rgbColor rgb="FF800000"/>
      <rgbColor rgb="FF01696F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A66"/>
      <rgbColor rgb="FF969696"/>
      <rgbColor rgb="FF1B474D"/>
      <rgbColor rgb="FF339966"/>
      <rgbColor rgb="FF16191E"/>
      <rgbColor rgb="FF333300"/>
      <rgbColor rgb="FF993300"/>
      <rgbColor rgb="FF993366"/>
      <rgbColor rgb="FF333399"/>
      <rgbColor rgb="FF28251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22"/>
    <col collapsed="false" customWidth="true" hidden="false" outlineLevel="0" max="3" min="3" style="1" width="18"/>
    <col collapsed="false" customWidth="true" hidden="false" outlineLevel="0" max="4" min="4" style="1" width="50"/>
    <col collapsed="false" customWidth="true" hidden="false" outlineLevel="0" max="5" min="5" style="1" width="20"/>
    <col collapsed="false" customWidth="true" hidden="false" outlineLevel="0" max="6" min="6" style="1" width="15"/>
  </cols>
  <sheetData>
    <row r="1" customFormat="false" ht="9.75" hidden="false" customHeight="true" outlineLevel="0" collapsed="false"/>
    <row r="2" customFormat="false" ht="30" hidden="false" customHeight="true" outlineLevel="0" collapsed="false">
      <c r="B2" s="2" t="s">
        <v>0</v>
      </c>
      <c r="C2" s="2"/>
      <c r="D2" s="2"/>
      <c r="E2" s="2"/>
      <c r="F2" s="2"/>
    </row>
    <row r="3" customFormat="false" ht="19.5" hidden="false" customHeight="true" outlineLevel="0" collapsed="false">
      <c r="B3" s="3" t="s">
        <v>1</v>
      </c>
      <c r="C3" s="3"/>
      <c r="D3" s="3"/>
      <c r="E3" s="3"/>
      <c r="F3" s="3"/>
    </row>
    <row r="4" customFormat="false" ht="15" hidden="false" customHeight="true" outlineLevel="0" collapsed="false">
      <c r="B4" s="4" t="s">
        <v>2</v>
      </c>
      <c r="C4" s="4"/>
      <c r="D4" s="4"/>
      <c r="E4" s="4"/>
      <c r="F4" s="4"/>
    </row>
    <row r="6" customFormat="false" ht="21.75" hidden="false" customHeight="true" outlineLevel="0" collapsed="false">
      <c r="B6" s="5" t="s">
        <v>3</v>
      </c>
      <c r="C6" s="5"/>
      <c r="D6" s="5"/>
      <c r="E6" s="5"/>
      <c r="F6" s="5"/>
    </row>
    <row r="7" customFormat="false" ht="31.5" hidden="false" customHeight="true" outlineLevel="0" collapsed="false">
      <c r="A7" s="6"/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1" t="s">
        <v>9</v>
      </c>
    </row>
    <row r="8" customFormat="false" ht="36" hidden="false" customHeight="true" outlineLevel="0" collapsed="false">
      <c r="B8" s="7" t="s">
        <v>10</v>
      </c>
      <c r="C8" s="8" t="s">
        <v>11</v>
      </c>
      <c r="D8" s="7" t="s">
        <v>12</v>
      </c>
      <c r="E8" s="8" t="s">
        <v>13</v>
      </c>
      <c r="F8" s="7" t="n">
        <v>6</v>
      </c>
      <c r="G8" s="7" t="s">
        <v>14</v>
      </c>
    </row>
    <row r="9" customFormat="false" ht="36" hidden="false" customHeight="true" outlineLevel="0" collapsed="false">
      <c r="B9" s="9" t="s">
        <v>15</v>
      </c>
      <c r="C9" s="10" t="s">
        <v>16</v>
      </c>
      <c r="D9" s="9" t="s">
        <v>12</v>
      </c>
      <c r="E9" s="10" t="s">
        <v>17</v>
      </c>
      <c r="F9" s="9" t="n">
        <v>7</v>
      </c>
      <c r="G9" s="9" t="s">
        <v>14</v>
      </c>
    </row>
    <row r="10" customFormat="false" ht="36" hidden="false" customHeight="true" outlineLevel="0" collapsed="false">
      <c r="B10" s="7" t="s">
        <v>18</v>
      </c>
      <c r="C10" s="8" t="s">
        <v>19</v>
      </c>
      <c r="D10" s="7" t="s">
        <v>20</v>
      </c>
      <c r="E10" s="8" t="s">
        <v>21</v>
      </c>
      <c r="F10" s="7" t="n">
        <v>6</v>
      </c>
      <c r="G10" s="7" t="s">
        <v>14</v>
      </c>
    </row>
    <row r="11" customFormat="false" ht="36" hidden="false" customHeight="true" outlineLevel="0" collapsed="false">
      <c r="B11" s="9" t="s">
        <v>22</v>
      </c>
      <c r="C11" s="10" t="s">
        <v>23</v>
      </c>
      <c r="D11" s="9" t="s">
        <v>24</v>
      </c>
      <c r="E11" s="10" t="s">
        <v>25</v>
      </c>
      <c r="F11" s="9" t="n">
        <v>6</v>
      </c>
      <c r="G11" s="9" t="s">
        <v>14</v>
      </c>
    </row>
    <row r="12" customFormat="false" ht="36" hidden="false" customHeight="true" outlineLevel="0" collapsed="false">
      <c r="B12" s="7" t="s">
        <v>26</v>
      </c>
      <c r="C12" s="8" t="s">
        <v>27</v>
      </c>
      <c r="D12" s="7" t="s">
        <v>28</v>
      </c>
      <c r="E12" s="8" t="s">
        <v>29</v>
      </c>
      <c r="F12" s="7" t="n">
        <v>5</v>
      </c>
      <c r="G12" s="7" t="s">
        <v>30</v>
      </c>
    </row>
    <row r="13" customFormat="false" ht="36" hidden="false" customHeight="true" outlineLevel="0" collapsed="false">
      <c r="B13" s="9" t="s">
        <v>31</v>
      </c>
      <c r="C13" s="10" t="s">
        <v>32</v>
      </c>
      <c r="D13" s="9" t="s">
        <v>33</v>
      </c>
      <c r="E13" s="10" t="s">
        <v>34</v>
      </c>
      <c r="F13" s="9" t="n">
        <v>5</v>
      </c>
      <c r="G13" s="9" t="s">
        <v>30</v>
      </c>
    </row>
    <row r="14" customFormat="false" ht="36" hidden="false" customHeight="true" outlineLevel="0" collapsed="false">
      <c r="B14" s="7" t="s">
        <v>35</v>
      </c>
      <c r="C14" s="8" t="s">
        <v>36</v>
      </c>
      <c r="D14" s="7" t="s">
        <v>37</v>
      </c>
      <c r="E14" s="8" t="s">
        <v>38</v>
      </c>
      <c r="F14" s="7" t="n">
        <v>5</v>
      </c>
      <c r="G14" s="7" t="s">
        <v>30</v>
      </c>
    </row>
    <row r="17" customFormat="false" ht="21.75" hidden="false" customHeight="true" outlineLevel="0" collapsed="false">
      <c r="B17" s="5" t="s">
        <v>39</v>
      </c>
      <c r="C17" s="5"/>
      <c r="D17" s="5"/>
      <c r="E17" s="5"/>
      <c r="F17" s="5"/>
    </row>
    <row r="18" customFormat="false" ht="31.5" hidden="false" customHeight="true" outlineLevel="0" collapsed="false">
      <c r="A18" s="6"/>
      <c r="B18" s="6" t="s">
        <v>40</v>
      </c>
      <c r="C18" s="6" t="s">
        <v>41</v>
      </c>
      <c r="D18" s="6" t="s">
        <v>42</v>
      </c>
      <c r="E18" s="6" t="s">
        <v>43</v>
      </c>
      <c r="F18" s="6" t="s">
        <v>44</v>
      </c>
      <c r="G18" s="1" t="s">
        <v>45</v>
      </c>
    </row>
    <row r="19" customFormat="false" ht="31.5" hidden="false" customHeight="true" outlineLevel="0" collapsed="false">
      <c r="B19" s="9" t="s">
        <v>46</v>
      </c>
      <c r="C19" s="10" t="s">
        <v>47</v>
      </c>
      <c r="D19" s="10" t="s">
        <v>48</v>
      </c>
      <c r="E19" s="10" t="s">
        <v>49</v>
      </c>
      <c r="F19" s="9" t="s">
        <v>50</v>
      </c>
      <c r="G19" s="9" t="s">
        <v>51</v>
      </c>
    </row>
    <row r="20" customFormat="false" ht="31.5" hidden="false" customHeight="true" outlineLevel="0" collapsed="false">
      <c r="B20" s="7" t="s">
        <v>52</v>
      </c>
      <c r="C20" s="8" t="s">
        <v>53</v>
      </c>
      <c r="D20" s="8" t="s">
        <v>54</v>
      </c>
      <c r="E20" s="8" t="s">
        <v>55</v>
      </c>
      <c r="F20" s="7" t="s">
        <v>56</v>
      </c>
      <c r="G20" s="7" t="s">
        <v>51</v>
      </c>
    </row>
    <row r="21" customFormat="false" ht="31.5" hidden="false" customHeight="true" outlineLevel="0" collapsed="false">
      <c r="B21" s="9" t="s">
        <v>57</v>
      </c>
      <c r="C21" s="10" t="s">
        <v>58</v>
      </c>
      <c r="D21" s="10" t="s">
        <v>59</v>
      </c>
      <c r="E21" s="10" t="s">
        <v>60</v>
      </c>
      <c r="F21" s="9" t="s">
        <v>61</v>
      </c>
      <c r="G21" s="9" t="s">
        <v>62</v>
      </c>
    </row>
    <row r="22" customFormat="false" ht="31.5" hidden="false" customHeight="true" outlineLevel="0" collapsed="false">
      <c r="B22" s="7" t="s">
        <v>63</v>
      </c>
      <c r="C22" s="8" t="s">
        <v>64</v>
      </c>
      <c r="D22" s="8" t="s">
        <v>65</v>
      </c>
      <c r="E22" s="8" t="s">
        <v>66</v>
      </c>
      <c r="F22" s="7" t="s">
        <v>67</v>
      </c>
      <c r="G22" s="7" t="s">
        <v>68</v>
      </c>
    </row>
  </sheetData>
  <mergeCells count="5">
    <mergeCell ref="B2:F2"/>
    <mergeCell ref="B3:F3"/>
    <mergeCell ref="B4:F4"/>
    <mergeCell ref="B6:F6"/>
    <mergeCell ref="B17:F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5" topLeftCell="D6" activePane="bottomRight" state="frozen"/>
      <selection pane="topLeft" activeCell="A1" activeCellId="0" sqref="A1"/>
      <selection pane="topRight" activeCell="D1" activeCellId="0" sqref="D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2"/>
    <col collapsed="false" customWidth="true" hidden="false" outlineLevel="0" max="3" min="3" style="1" width="18"/>
    <col collapsed="false" customWidth="true" hidden="false" outlineLevel="0" max="4" min="4" style="1" width="22"/>
    <col collapsed="false" customWidth="true" hidden="false" outlineLevel="0" max="5" min="5" style="1" width="26"/>
    <col collapsed="false" customWidth="true" hidden="false" outlineLevel="0" max="6" min="6" style="1" width="22"/>
    <col collapsed="false" customWidth="true" hidden="false" outlineLevel="0" max="7" min="7" style="1" width="18"/>
    <col collapsed="false" customWidth="true" hidden="false" outlineLevel="0" max="8" min="8" style="1" width="24"/>
    <col collapsed="false" customWidth="true" hidden="false" outlineLevel="0" max="9" min="9" style="1" width="20"/>
    <col collapsed="false" customWidth="true" hidden="false" outlineLevel="0" max="10" min="10" style="1" width="24"/>
    <col collapsed="false" customWidth="true" hidden="false" outlineLevel="0" max="12" min="11" style="1" width="12"/>
    <col collapsed="false" customWidth="true" hidden="false" outlineLevel="0" max="13" min="13" style="1" width="18"/>
    <col collapsed="false" customWidth="true" hidden="false" outlineLevel="0" max="14" min="14" style="1" width="22"/>
  </cols>
  <sheetData>
    <row r="1" customFormat="false" ht="7.5" hidden="false" customHeight="true" outlineLevel="0" collapsed="false"/>
    <row r="2" customFormat="false" ht="27.75" hidden="false" customHeight="true" outlineLevel="0" collapsed="false">
      <c r="B2" s="11" t="s">
        <v>632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customFormat="false" ht="19.5" hidden="false" customHeight="true" outlineLevel="0" collapsed="false">
      <c r="B3" s="12" t="s">
        <v>633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5" customFormat="false" ht="31.5" hidden="false" customHeight="true" outlineLevel="0" collapsed="false">
      <c r="A5" s="6"/>
      <c r="B5" s="6" t="s">
        <v>233</v>
      </c>
      <c r="C5" s="6" t="s">
        <v>234</v>
      </c>
      <c r="D5" s="6" t="s">
        <v>235</v>
      </c>
      <c r="E5" s="6" t="s">
        <v>236</v>
      </c>
      <c r="F5" s="6" t="s">
        <v>237</v>
      </c>
      <c r="G5" s="6" t="s">
        <v>238</v>
      </c>
      <c r="H5" s="6" t="s">
        <v>239</v>
      </c>
      <c r="I5" s="6" t="s">
        <v>240</v>
      </c>
      <c r="J5" s="6" t="s">
        <v>241</v>
      </c>
      <c r="K5" s="6" t="s">
        <v>242</v>
      </c>
      <c r="L5" s="6" t="s">
        <v>243</v>
      </c>
      <c r="M5" s="6" t="s">
        <v>73</v>
      </c>
      <c r="N5" s="6" t="s">
        <v>125</v>
      </c>
      <c r="O5" s="1" t="s">
        <v>244</v>
      </c>
    </row>
    <row r="6" customFormat="false" ht="109.5" hidden="false" customHeight="true" outlineLevel="0" collapsed="false">
      <c r="B6" s="13" t="s">
        <v>245</v>
      </c>
      <c r="C6" s="13" t="s">
        <v>634</v>
      </c>
      <c r="D6" s="14" t="s">
        <v>635</v>
      </c>
      <c r="E6" s="14" t="s">
        <v>636</v>
      </c>
      <c r="F6" s="14" t="s">
        <v>637</v>
      </c>
      <c r="G6" s="14" t="s">
        <v>638</v>
      </c>
      <c r="H6" s="14" t="s">
        <v>639</v>
      </c>
      <c r="I6" s="14" t="s">
        <v>640</v>
      </c>
      <c r="J6" s="14" t="s">
        <v>641</v>
      </c>
      <c r="K6" s="14" t="s">
        <v>642</v>
      </c>
      <c r="L6" s="13" t="n">
        <v>2</v>
      </c>
      <c r="M6" s="13" t="n">
        <v>4</v>
      </c>
      <c r="N6" s="14" t="s">
        <v>643</v>
      </c>
      <c r="O6" s="14" t="s">
        <v>644</v>
      </c>
    </row>
    <row r="7" customFormat="false" ht="109.5" hidden="false" customHeight="true" outlineLevel="0" collapsed="false">
      <c r="B7" s="15" t="s">
        <v>257</v>
      </c>
      <c r="C7" s="15" t="s">
        <v>645</v>
      </c>
      <c r="D7" s="16" t="s">
        <v>646</v>
      </c>
      <c r="E7" s="16" t="s">
        <v>647</v>
      </c>
      <c r="F7" s="16" t="s">
        <v>648</v>
      </c>
      <c r="G7" s="16" t="s">
        <v>649</v>
      </c>
      <c r="H7" s="16" t="s">
        <v>650</v>
      </c>
      <c r="I7" s="16" t="s">
        <v>651</v>
      </c>
      <c r="J7" s="16" t="s">
        <v>652</v>
      </c>
      <c r="K7" s="16" t="s">
        <v>653</v>
      </c>
      <c r="L7" s="15" t="n">
        <v>2</v>
      </c>
      <c r="M7" s="15" t="n">
        <v>4</v>
      </c>
      <c r="N7" s="16" t="s">
        <v>654</v>
      </c>
      <c r="O7" s="16" t="s">
        <v>655</v>
      </c>
    </row>
    <row r="8" customFormat="false" ht="109.5" hidden="false" customHeight="true" outlineLevel="0" collapsed="false">
      <c r="B8" s="13" t="s">
        <v>269</v>
      </c>
      <c r="C8" s="13" t="s">
        <v>656</v>
      </c>
      <c r="D8" s="14" t="s">
        <v>657</v>
      </c>
      <c r="E8" s="14" t="s">
        <v>658</v>
      </c>
      <c r="F8" s="14" t="s">
        <v>659</v>
      </c>
      <c r="G8" s="14" t="s">
        <v>660</v>
      </c>
      <c r="H8" s="14" t="s">
        <v>661</v>
      </c>
      <c r="I8" s="14" t="s">
        <v>662</v>
      </c>
      <c r="J8" s="14" t="s">
        <v>663</v>
      </c>
      <c r="K8" s="14" t="s">
        <v>664</v>
      </c>
      <c r="L8" s="13" t="n">
        <v>1</v>
      </c>
      <c r="M8" s="13" t="n">
        <v>5</v>
      </c>
      <c r="N8" s="14" t="s">
        <v>665</v>
      </c>
      <c r="O8" s="14" t="s">
        <v>459</v>
      </c>
    </row>
    <row r="9" customFormat="false" ht="109.5" hidden="false" customHeight="true" outlineLevel="0" collapsed="false">
      <c r="B9" s="15" t="s">
        <v>281</v>
      </c>
      <c r="C9" s="15" t="s">
        <v>666</v>
      </c>
      <c r="D9" s="16" t="s">
        <v>667</v>
      </c>
      <c r="E9" s="16" t="s">
        <v>668</v>
      </c>
      <c r="F9" s="16" t="s">
        <v>669</v>
      </c>
      <c r="G9" s="16" t="s">
        <v>670</v>
      </c>
      <c r="H9" s="16" t="s">
        <v>671</v>
      </c>
      <c r="I9" s="16" t="s">
        <v>672</v>
      </c>
      <c r="J9" s="16" t="s">
        <v>673</v>
      </c>
      <c r="K9" s="16" t="s">
        <v>674</v>
      </c>
      <c r="L9" s="15" t="n">
        <v>1</v>
      </c>
      <c r="M9" s="15" t="n">
        <v>4</v>
      </c>
      <c r="N9" s="16" t="s">
        <v>675</v>
      </c>
      <c r="O9" s="16" t="s">
        <v>459</v>
      </c>
    </row>
    <row r="10" customFormat="false" ht="109.5" hidden="false" customHeight="true" outlineLevel="0" collapsed="false">
      <c r="B10" s="13" t="s">
        <v>293</v>
      </c>
      <c r="C10" s="13" t="s">
        <v>676</v>
      </c>
      <c r="D10" s="14" t="s">
        <v>677</v>
      </c>
      <c r="E10" s="14" t="s">
        <v>678</v>
      </c>
      <c r="F10" s="14" t="s">
        <v>679</v>
      </c>
      <c r="G10" s="14" t="s">
        <v>680</v>
      </c>
      <c r="H10" s="14" t="s">
        <v>681</v>
      </c>
      <c r="I10" s="14" t="s">
        <v>682</v>
      </c>
      <c r="J10" s="14" t="s">
        <v>683</v>
      </c>
      <c r="K10" s="14" t="s">
        <v>684</v>
      </c>
      <c r="L10" s="13" t="n">
        <v>1</v>
      </c>
      <c r="M10" s="13" t="n">
        <v>4</v>
      </c>
      <c r="N10" s="14" t="s">
        <v>685</v>
      </c>
      <c r="O10" s="14" t="s">
        <v>459</v>
      </c>
    </row>
  </sheetData>
  <mergeCells count="2">
    <mergeCell ref="B2:N2"/>
    <mergeCell ref="B3:N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J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6"/>
    <col collapsed="false" customWidth="true" hidden="false" outlineLevel="0" max="3" min="3" style="0" width="32"/>
    <col collapsed="false" customWidth="true" hidden="false" outlineLevel="0" max="4" min="4" style="0" width="48"/>
    <col collapsed="false" customWidth="true" hidden="false" outlineLevel="0" max="5" min="5" style="0" width="60"/>
    <col collapsed="false" customWidth="true" hidden="false" outlineLevel="0" max="6" min="6" style="0" width="24"/>
    <col collapsed="false" customWidth="true" hidden="false" outlineLevel="0" max="9" min="7" style="0" width="22"/>
    <col collapsed="false" customWidth="true" hidden="false" outlineLevel="0" max="10" min="10" style="0" width="28"/>
  </cols>
  <sheetData>
    <row r="2" customFormat="false" ht="25.5" hidden="false" customHeight="true" outlineLevel="0" collapsed="false">
      <c r="B2" s="17" t="s">
        <v>686</v>
      </c>
      <c r="C2" s="17"/>
      <c r="D2" s="17"/>
      <c r="E2" s="17"/>
      <c r="F2" s="17"/>
      <c r="G2" s="17"/>
      <c r="H2" s="17"/>
      <c r="I2" s="17"/>
      <c r="J2" s="17"/>
    </row>
    <row r="3" customFormat="false" ht="31.5" hidden="false" customHeight="true" outlineLevel="0" collapsed="false">
      <c r="B3" s="18" t="s">
        <v>687</v>
      </c>
      <c r="C3" s="18"/>
      <c r="D3" s="18"/>
      <c r="E3" s="18"/>
      <c r="F3" s="18"/>
      <c r="G3" s="18"/>
      <c r="H3" s="18"/>
      <c r="I3" s="18"/>
      <c r="J3" s="18"/>
    </row>
    <row r="5" customFormat="false" ht="30" hidden="false" customHeight="true" outlineLevel="0" collapsed="false">
      <c r="B5" s="19" t="s">
        <v>688</v>
      </c>
      <c r="C5" s="19" t="s">
        <v>689</v>
      </c>
      <c r="D5" s="19" t="s">
        <v>690</v>
      </c>
      <c r="E5" s="19" t="s">
        <v>691</v>
      </c>
      <c r="F5" s="19" t="s">
        <v>692</v>
      </c>
      <c r="G5" s="19" t="s">
        <v>693</v>
      </c>
      <c r="H5" s="19" t="s">
        <v>694</v>
      </c>
      <c r="I5" s="19" t="s">
        <v>695</v>
      </c>
      <c r="J5" s="19" t="s">
        <v>696</v>
      </c>
    </row>
    <row r="6" customFormat="false" ht="90" hidden="false" customHeight="true" outlineLevel="0" collapsed="false">
      <c r="B6" s="20" t="s">
        <v>697</v>
      </c>
      <c r="C6" s="21" t="s">
        <v>698</v>
      </c>
      <c r="D6" s="22" t="s">
        <v>699</v>
      </c>
      <c r="E6" s="22" t="s">
        <v>700</v>
      </c>
      <c r="F6" s="22" t="s">
        <v>701</v>
      </c>
      <c r="G6" s="22" t="s">
        <v>157</v>
      </c>
      <c r="H6" s="22" t="s">
        <v>702</v>
      </c>
      <c r="I6" s="22" t="s">
        <v>10</v>
      </c>
      <c r="J6" s="22" t="s">
        <v>703</v>
      </c>
    </row>
    <row r="7" customFormat="false" ht="90" hidden="false" customHeight="true" outlineLevel="0" collapsed="false">
      <c r="B7" s="23" t="s">
        <v>704</v>
      </c>
      <c r="C7" s="24" t="s">
        <v>705</v>
      </c>
      <c r="D7" s="25" t="s">
        <v>706</v>
      </c>
      <c r="E7" s="25" t="s">
        <v>707</v>
      </c>
      <c r="F7" s="25" t="s">
        <v>708</v>
      </c>
      <c r="G7" s="25" t="s">
        <v>709</v>
      </c>
      <c r="H7" s="25" t="s">
        <v>710</v>
      </c>
      <c r="I7" s="25" t="s">
        <v>22</v>
      </c>
      <c r="J7" s="25" t="s">
        <v>711</v>
      </c>
    </row>
    <row r="8" customFormat="false" ht="90" hidden="false" customHeight="true" outlineLevel="0" collapsed="false">
      <c r="B8" s="20" t="s">
        <v>712</v>
      </c>
      <c r="C8" s="21" t="s">
        <v>713</v>
      </c>
      <c r="D8" s="22" t="s">
        <v>714</v>
      </c>
      <c r="E8" s="22" t="s">
        <v>715</v>
      </c>
      <c r="F8" s="22" t="s">
        <v>716</v>
      </c>
      <c r="G8" s="22" t="s">
        <v>717</v>
      </c>
      <c r="H8" s="22" t="s">
        <v>718</v>
      </c>
      <c r="I8" s="22" t="s">
        <v>711</v>
      </c>
      <c r="J8" s="22" t="s">
        <v>26</v>
      </c>
    </row>
    <row r="9" customFormat="false" ht="90" hidden="false" customHeight="true" outlineLevel="0" collapsed="false">
      <c r="B9" s="23" t="s">
        <v>719</v>
      </c>
      <c r="C9" s="24" t="s">
        <v>720</v>
      </c>
      <c r="D9" s="25" t="s">
        <v>721</v>
      </c>
      <c r="E9" s="25" t="s">
        <v>722</v>
      </c>
      <c r="F9" s="25" t="s">
        <v>703</v>
      </c>
      <c r="G9" s="25" t="s">
        <v>723</v>
      </c>
      <c r="H9" s="25" t="s">
        <v>190</v>
      </c>
      <c r="I9" s="25" t="s">
        <v>18</v>
      </c>
      <c r="J9" s="25" t="s">
        <v>711</v>
      </c>
    </row>
    <row r="10" customFormat="false" ht="90" hidden="false" customHeight="true" outlineLevel="0" collapsed="false">
      <c r="B10" s="20" t="s">
        <v>724</v>
      </c>
      <c r="C10" s="21" t="s">
        <v>725</v>
      </c>
      <c r="D10" s="22" t="s">
        <v>726</v>
      </c>
      <c r="E10" s="22" t="s">
        <v>727</v>
      </c>
      <c r="F10" s="22" t="s">
        <v>728</v>
      </c>
      <c r="G10" s="22" t="s">
        <v>729</v>
      </c>
      <c r="H10" s="22" t="s">
        <v>730</v>
      </c>
      <c r="I10" s="22" t="s">
        <v>35</v>
      </c>
      <c r="J10" s="22" t="s">
        <v>22</v>
      </c>
    </row>
    <row r="11" customFormat="false" ht="90" hidden="false" customHeight="true" outlineLevel="0" collapsed="false">
      <c r="B11" s="23" t="s">
        <v>731</v>
      </c>
      <c r="C11" s="24" t="s">
        <v>732</v>
      </c>
      <c r="D11" s="25" t="s">
        <v>733</v>
      </c>
      <c r="E11" s="25" t="s">
        <v>734</v>
      </c>
      <c r="F11" s="25" t="s">
        <v>735</v>
      </c>
      <c r="G11" s="25" t="s">
        <v>736</v>
      </c>
      <c r="H11" s="25" t="s">
        <v>227</v>
      </c>
      <c r="I11" s="25" t="s">
        <v>31</v>
      </c>
      <c r="J11" s="25" t="s">
        <v>703</v>
      </c>
    </row>
    <row r="12" customFormat="false" ht="90" hidden="false" customHeight="true" outlineLevel="0" collapsed="false">
      <c r="B12" s="20" t="s">
        <v>737</v>
      </c>
      <c r="C12" s="21" t="s">
        <v>738</v>
      </c>
      <c r="D12" s="22" t="s">
        <v>739</v>
      </c>
      <c r="E12" s="22" t="s">
        <v>740</v>
      </c>
      <c r="F12" s="22" t="s">
        <v>741</v>
      </c>
      <c r="G12" s="22" t="s">
        <v>742</v>
      </c>
      <c r="H12" s="22" t="s">
        <v>743</v>
      </c>
      <c r="I12" s="22" t="s">
        <v>35</v>
      </c>
      <c r="J12" s="22" t="s">
        <v>744</v>
      </c>
    </row>
    <row r="13" customFormat="false" ht="90" hidden="false" customHeight="true" outlineLevel="0" collapsed="false">
      <c r="B13" s="23" t="s">
        <v>745</v>
      </c>
      <c r="C13" s="24" t="s">
        <v>746</v>
      </c>
      <c r="D13" s="25" t="s">
        <v>747</v>
      </c>
      <c r="E13" s="25" t="s">
        <v>748</v>
      </c>
      <c r="F13" s="25" t="s">
        <v>749</v>
      </c>
      <c r="G13" s="25" t="s">
        <v>160</v>
      </c>
      <c r="H13" s="25" t="s">
        <v>742</v>
      </c>
      <c r="I13" s="25" t="s">
        <v>26</v>
      </c>
      <c r="J13" s="25" t="s">
        <v>35</v>
      </c>
    </row>
  </sheetData>
  <mergeCells count="2">
    <mergeCell ref="B2:J2"/>
    <mergeCell ref="B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J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4"/>
    <col collapsed="false" customWidth="true" hidden="false" outlineLevel="0" max="10" min="3" style="0" width="14"/>
  </cols>
  <sheetData>
    <row r="2" customFormat="false" ht="25.5" hidden="false" customHeight="true" outlineLevel="0" collapsed="false">
      <c r="B2" s="17" t="s">
        <v>750</v>
      </c>
      <c r="C2" s="17"/>
      <c r="D2" s="17"/>
      <c r="E2" s="17"/>
      <c r="F2" s="17"/>
      <c r="G2" s="17"/>
      <c r="H2" s="17"/>
      <c r="I2" s="17"/>
      <c r="J2" s="17"/>
    </row>
    <row r="3" customFormat="false" ht="15" hidden="false" customHeight="false" outlineLevel="0" collapsed="false">
      <c r="B3" s="26" t="s">
        <v>751</v>
      </c>
      <c r="C3" s="26"/>
      <c r="D3" s="26"/>
      <c r="E3" s="26"/>
      <c r="F3" s="26"/>
      <c r="G3" s="26"/>
      <c r="H3" s="26"/>
      <c r="I3" s="26"/>
      <c r="J3" s="26"/>
    </row>
    <row r="5" customFormat="false" ht="51.75" hidden="false" customHeight="true" outlineLevel="0" collapsed="false">
      <c r="B5" s="19" t="s">
        <v>5</v>
      </c>
      <c r="C5" s="19" t="s">
        <v>752</v>
      </c>
      <c r="D5" s="19" t="s">
        <v>753</v>
      </c>
      <c r="E5" s="19" t="s">
        <v>754</v>
      </c>
      <c r="F5" s="19" t="s">
        <v>755</v>
      </c>
      <c r="G5" s="19" t="s">
        <v>756</v>
      </c>
      <c r="H5" s="19" t="s">
        <v>757</v>
      </c>
      <c r="I5" s="19" t="s">
        <v>758</v>
      </c>
      <c r="J5" s="19" t="s">
        <v>759</v>
      </c>
    </row>
    <row r="6" customFormat="false" ht="25.5" hidden="false" customHeight="true" outlineLevel="0" collapsed="false">
      <c r="B6" s="27" t="s">
        <v>760</v>
      </c>
      <c r="C6" s="28" t="s">
        <v>761</v>
      </c>
      <c r="D6" s="29" t="s">
        <v>762</v>
      </c>
      <c r="E6" s="28" t="s">
        <v>761</v>
      </c>
      <c r="F6" s="29" t="s">
        <v>762</v>
      </c>
      <c r="G6" s="30"/>
      <c r="H6" s="30"/>
      <c r="I6" s="30"/>
      <c r="J6" s="30"/>
    </row>
    <row r="7" customFormat="false" ht="25.5" hidden="false" customHeight="true" outlineLevel="0" collapsed="false">
      <c r="B7" s="27" t="s">
        <v>763</v>
      </c>
      <c r="C7" s="30"/>
      <c r="D7" s="29" t="s">
        <v>762</v>
      </c>
      <c r="E7" s="28" t="s">
        <v>761</v>
      </c>
      <c r="F7" s="29" t="s">
        <v>762</v>
      </c>
      <c r="G7" s="30"/>
      <c r="H7" s="30"/>
      <c r="I7" s="30"/>
      <c r="J7" s="30"/>
    </row>
    <row r="8" customFormat="false" ht="25.5" hidden="false" customHeight="true" outlineLevel="0" collapsed="false">
      <c r="B8" s="27" t="s">
        <v>764</v>
      </c>
      <c r="C8" s="30"/>
      <c r="D8" s="30"/>
      <c r="E8" s="30"/>
      <c r="F8" s="28" t="s">
        <v>761</v>
      </c>
      <c r="G8" s="30"/>
      <c r="H8" s="30"/>
      <c r="I8" s="30"/>
      <c r="J8" s="30"/>
    </row>
    <row r="9" customFormat="false" ht="25.5" hidden="false" customHeight="true" outlineLevel="0" collapsed="false">
      <c r="B9" s="27" t="s">
        <v>765</v>
      </c>
      <c r="C9" s="30"/>
      <c r="D9" s="28" t="s">
        <v>761</v>
      </c>
      <c r="E9" s="30"/>
      <c r="F9" s="30"/>
      <c r="G9" s="29" t="s">
        <v>762</v>
      </c>
      <c r="H9" s="30"/>
      <c r="I9" s="30"/>
      <c r="J9" s="30"/>
    </row>
    <row r="10" customFormat="false" ht="25.5" hidden="false" customHeight="true" outlineLevel="0" collapsed="false">
      <c r="B10" s="27" t="s">
        <v>766</v>
      </c>
      <c r="C10" s="30"/>
      <c r="D10" s="30"/>
      <c r="E10" s="29" t="s">
        <v>762</v>
      </c>
      <c r="F10" s="30"/>
      <c r="G10" s="30"/>
      <c r="H10" s="30"/>
      <c r="I10" s="29" t="s">
        <v>762</v>
      </c>
      <c r="J10" s="28" t="s">
        <v>761</v>
      </c>
    </row>
    <row r="11" customFormat="false" ht="25.5" hidden="false" customHeight="true" outlineLevel="0" collapsed="false">
      <c r="B11" s="27" t="s">
        <v>767</v>
      </c>
      <c r="C11" s="30"/>
      <c r="D11" s="30"/>
      <c r="E11" s="30"/>
      <c r="F11" s="30"/>
      <c r="G11" s="30"/>
      <c r="H11" s="28" t="s">
        <v>761</v>
      </c>
      <c r="I11" s="29" t="s">
        <v>762</v>
      </c>
      <c r="J11" s="30"/>
    </row>
    <row r="12" customFormat="false" ht="25.5" hidden="false" customHeight="true" outlineLevel="0" collapsed="false">
      <c r="B12" s="27" t="s">
        <v>768</v>
      </c>
      <c r="C12" s="30"/>
      <c r="D12" s="30"/>
      <c r="E12" s="30"/>
      <c r="F12" s="30"/>
      <c r="G12" s="28" t="s">
        <v>761</v>
      </c>
      <c r="H12" s="30"/>
      <c r="I12" s="28" t="s">
        <v>761</v>
      </c>
      <c r="J12" s="29" t="s">
        <v>762</v>
      </c>
    </row>
    <row r="15" customFormat="false" ht="15" hidden="false" customHeight="false" outlineLevel="0" collapsed="false">
      <c r="B15" s="31" t="s">
        <v>769</v>
      </c>
    </row>
    <row r="16" customFormat="false" ht="15" hidden="false" customHeight="false" outlineLevel="0" collapsed="false">
      <c r="B16" s="32" t="s">
        <v>761</v>
      </c>
      <c r="C16" s="33" t="e">
        <f aca="false">primært beslutningsforum for verdistrømmen</f>
        <v>#VALUE!</v>
      </c>
      <c r="D16" s="33"/>
      <c r="E16" s="33"/>
      <c r="F16" s="33"/>
      <c r="G16" s="33"/>
      <c r="H16" s="33"/>
      <c r="I16" s="33"/>
      <c r="J16" s="33"/>
    </row>
    <row r="17" customFormat="false" ht="15" hidden="false" customHeight="false" outlineLevel="0" collapsed="false">
      <c r="B17" s="34" t="s">
        <v>762</v>
      </c>
      <c r="C17" s="33" t="e">
        <f aca="false">sekundær bidragsyter (samhandling, leveranser)</f>
        <v>#VALUE!</v>
      </c>
      <c r="D17" s="33"/>
      <c r="E17" s="33"/>
      <c r="F17" s="33"/>
      <c r="G17" s="33"/>
      <c r="H17" s="33"/>
      <c r="I17" s="33"/>
      <c r="J17" s="33"/>
    </row>
  </sheetData>
  <mergeCells count="4">
    <mergeCell ref="B2:J2"/>
    <mergeCell ref="B3:J3"/>
    <mergeCell ref="C16:J16"/>
    <mergeCell ref="C17:J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8"/>
    <col collapsed="false" customWidth="true" hidden="false" outlineLevel="0" max="3" min="3" style="0" width="34"/>
    <col collapsed="false" customWidth="true" hidden="false" outlineLevel="0" max="4" min="4" style="0" width="12"/>
    <col collapsed="false" customWidth="true" hidden="false" outlineLevel="0" max="5" min="5" style="0" width="22"/>
    <col collapsed="false" customWidth="true" hidden="false" outlineLevel="0" max="6" min="6" style="0" width="28"/>
  </cols>
  <sheetData>
    <row r="2" customFormat="false" ht="25.5" hidden="false" customHeight="true" outlineLevel="0" collapsed="false">
      <c r="B2" s="17" t="s">
        <v>770</v>
      </c>
      <c r="C2" s="17"/>
      <c r="D2" s="17"/>
      <c r="E2" s="17"/>
      <c r="F2" s="17"/>
    </row>
    <row r="3" customFormat="false" ht="15" hidden="false" customHeight="false" outlineLevel="0" collapsed="false">
      <c r="B3" s="26" t="s">
        <v>771</v>
      </c>
      <c r="C3" s="26"/>
      <c r="D3" s="26"/>
      <c r="E3" s="26"/>
      <c r="F3" s="26"/>
    </row>
    <row r="5" customFormat="false" ht="30" hidden="false" customHeight="true" outlineLevel="0" collapsed="false">
      <c r="B5" s="19" t="s">
        <v>4</v>
      </c>
      <c r="C5" s="19" t="s">
        <v>123</v>
      </c>
      <c r="D5" s="19" t="s">
        <v>125</v>
      </c>
      <c r="E5" s="19" t="s">
        <v>772</v>
      </c>
      <c r="F5" s="19" t="s">
        <v>773</v>
      </c>
    </row>
    <row r="6" customFormat="false" ht="21.75" hidden="false" customHeight="true" outlineLevel="0" collapsed="false">
      <c r="B6" s="35" t="s">
        <v>127</v>
      </c>
      <c r="C6" s="36" t="s">
        <v>128</v>
      </c>
      <c r="D6" s="36" t="s">
        <v>131</v>
      </c>
      <c r="E6" s="37" t="s">
        <v>712</v>
      </c>
      <c r="F6" s="36" t="s">
        <v>697</v>
      </c>
    </row>
    <row r="7" customFormat="false" ht="21.75" hidden="false" customHeight="true" outlineLevel="0" collapsed="false">
      <c r="B7" s="38" t="s">
        <v>133</v>
      </c>
      <c r="C7" s="39" t="s">
        <v>134</v>
      </c>
      <c r="D7" s="39" t="s">
        <v>131</v>
      </c>
      <c r="E7" s="40" t="s">
        <v>712</v>
      </c>
      <c r="F7" s="39" t="s">
        <v>697</v>
      </c>
    </row>
    <row r="8" customFormat="false" ht="21.75" hidden="false" customHeight="true" outlineLevel="0" collapsed="false">
      <c r="B8" s="35" t="s">
        <v>137</v>
      </c>
      <c r="C8" s="36" t="s">
        <v>138</v>
      </c>
      <c r="D8" s="36" t="s">
        <v>131</v>
      </c>
      <c r="E8" s="37" t="s">
        <v>712</v>
      </c>
      <c r="F8" s="36" t="s">
        <v>703</v>
      </c>
    </row>
    <row r="9" customFormat="false" ht="21.75" hidden="false" customHeight="true" outlineLevel="0" collapsed="false">
      <c r="B9" s="38" t="s">
        <v>141</v>
      </c>
      <c r="C9" s="39" t="s">
        <v>142</v>
      </c>
      <c r="D9" s="39" t="s">
        <v>131</v>
      </c>
      <c r="E9" s="40" t="s">
        <v>704</v>
      </c>
      <c r="F9" s="39" t="s">
        <v>703</v>
      </c>
    </row>
    <row r="10" customFormat="false" ht="21.75" hidden="false" customHeight="true" outlineLevel="0" collapsed="false">
      <c r="B10" s="35" t="s">
        <v>145</v>
      </c>
      <c r="C10" s="36" t="s">
        <v>146</v>
      </c>
      <c r="D10" s="36" t="s">
        <v>131</v>
      </c>
      <c r="E10" s="37" t="s">
        <v>704</v>
      </c>
      <c r="F10" s="36" t="s">
        <v>703</v>
      </c>
    </row>
    <row r="11" customFormat="false" ht="21.75" hidden="false" customHeight="true" outlineLevel="0" collapsed="false">
      <c r="B11" s="38" t="s">
        <v>148</v>
      </c>
      <c r="C11" s="39" t="s">
        <v>149</v>
      </c>
      <c r="D11" s="39" t="s">
        <v>152</v>
      </c>
      <c r="E11" s="40" t="s">
        <v>703</v>
      </c>
      <c r="F11" s="39" t="s">
        <v>712</v>
      </c>
    </row>
    <row r="12" customFormat="false" ht="21.75" hidden="false" customHeight="true" outlineLevel="0" collapsed="false">
      <c r="B12" s="35" t="s">
        <v>154</v>
      </c>
      <c r="C12" s="36" t="s">
        <v>155</v>
      </c>
      <c r="D12" s="36" t="s">
        <v>152</v>
      </c>
      <c r="E12" s="37" t="s">
        <v>712</v>
      </c>
      <c r="F12" s="36" t="s">
        <v>703</v>
      </c>
    </row>
    <row r="13" customFormat="false" ht="21.75" hidden="false" customHeight="true" outlineLevel="0" collapsed="false">
      <c r="B13" s="38" t="s">
        <v>157</v>
      </c>
      <c r="C13" s="39" t="s">
        <v>158</v>
      </c>
      <c r="D13" s="39" t="s">
        <v>131</v>
      </c>
      <c r="E13" s="40" t="s">
        <v>697</v>
      </c>
      <c r="F13" s="39" t="s">
        <v>703</v>
      </c>
    </row>
    <row r="14" customFormat="false" ht="21.75" hidden="false" customHeight="true" outlineLevel="0" collapsed="false">
      <c r="B14" s="35" t="s">
        <v>160</v>
      </c>
      <c r="C14" s="36" t="s">
        <v>161</v>
      </c>
      <c r="D14" s="36" t="s">
        <v>152</v>
      </c>
      <c r="E14" s="37" t="s">
        <v>745</v>
      </c>
      <c r="F14" s="36" t="s">
        <v>703</v>
      </c>
    </row>
    <row r="15" customFormat="false" ht="21.75" hidden="false" customHeight="true" outlineLevel="0" collapsed="false">
      <c r="B15" s="38" t="s">
        <v>163</v>
      </c>
      <c r="C15" s="39" t="s">
        <v>164</v>
      </c>
      <c r="D15" s="39" t="s">
        <v>152</v>
      </c>
      <c r="E15" s="40" t="s">
        <v>703</v>
      </c>
      <c r="F15" s="39" t="s">
        <v>774</v>
      </c>
    </row>
    <row r="16" customFormat="false" ht="21.75" hidden="false" customHeight="true" outlineLevel="0" collapsed="false">
      <c r="B16" s="35" t="s">
        <v>166</v>
      </c>
      <c r="C16" s="36" t="s">
        <v>167</v>
      </c>
      <c r="D16" s="36" t="s">
        <v>152</v>
      </c>
      <c r="E16" s="37" t="s">
        <v>719</v>
      </c>
      <c r="F16" s="36" t="s">
        <v>703</v>
      </c>
    </row>
    <row r="17" customFormat="false" ht="21.75" hidden="false" customHeight="true" outlineLevel="0" collapsed="false">
      <c r="B17" s="38" t="s">
        <v>171</v>
      </c>
      <c r="C17" s="39" t="s">
        <v>172</v>
      </c>
      <c r="D17" s="39" t="s">
        <v>131</v>
      </c>
      <c r="E17" s="40" t="s">
        <v>719</v>
      </c>
      <c r="F17" s="39" t="s">
        <v>703</v>
      </c>
    </row>
    <row r="18" customFormat="false" ht="21.75" hidden="false" customHeight="true" outlineLevel="0" collapsed="false">
      <c r="B18" s="35" t="s">
        <v>175</v>
      </c>
      <c r="C18" s="36" t="s">
        <v>176</v>
      </c>
      <c r="D18" s="36" t="s">
        <v>178</v>
      </c>
      <c r="E18" s="37" t="s">
        <v>719</v>
      </c>
      <c r="F18" s="36" t="s">
        <v>703</v>
      </c>
    </row>
    <row r="19" customFormat="false" ht="21.75" hidden="false" customHeight="true" outlineLevel="0" collapsed="false">
      <c r="B19" s="38" t="s">
        <v>179</v>
      </c>
      <c r="C19" s="39" t="s">
        <v>180</v>
      </c>
      <c r="D19" s="39" t="s">
        <v>152</v>
      </c>
      <c r="E19" s="40" t="s">
        <v>712</v>
      </c>
      <c r="F19" s="39" t="s">
        <v>775</v>
      </c>
    </row>
    <row r="20" customFormat="false" ht="21.75" hidden="false" customHeight="true" outlineLevel="0" collapsed="false">
      <c r="B20" s="35" t="s">
        <v>183</v>
      </c>
      <c r="C20" s="36" t="s">
        <v>184</v>
      </c>
      <c r="D20" s="36" t="s">
        <v>131</v>
      </c>
      <c r="E20" s="37" t="s">
        <v>719</v>
      </c>
      <c r="F20" s="36" t="s">
        <v>703</v>
      </c>
    </row>
    <row r="21" customFormat="false" ht="21.75" hidden="false" customHeight="true" outlineLevel="0" collapsed="false">
      <c r="B21" s="38" t="s">
        <v>187</v>
      </c>
      <c r="C21" s="39" t="s">
        <v>188</v>
      </c>
      <c r="D21" s="39" t="s">
        <v>178</v>
      </c>
      <c r="E21" s="40" t="s">
        <v>719</v>
      </c>
      <c r="F21" s="39" t="s">
        <v>703</v>
      </c>
    </row>
    <row r="22" customFormat="false" ht="21.75" hidden="false" customHeight="true" outlineLevel="0" collapsed="false">
      <c r="B22" s="35" t="s">
        <v>190</v>
      </c>
      <c r="C22" s="36" t="s">
        <v>191</v>
      </c>
      <c r="D22" s="36" t="s">
        <v>131</v>
      </c>
      <c r="E22" s="37" t="s">
        <v>724</v>
      </c>
      <c r="F22" s="36" t="s">
        <v>776</v>
      </c>
    </row>
    <row r="23" customFormat="false" ht="21.75" hidden="false" customHeight="true" outlineLevel="0" collapsed="false">
      <c r="B23" s="38" t="s">
        <v>195</v>
      </c>
      <c r="C23" s="39" t="s">
        <v>196</v>
      </c>
      <c r="D23" s="39" t="s">
        <v>131</v>
      </c>
      <c r="E23" s="40" t="s">
        <v>724</v>
      </c>
      <c r="F23" s="39" t="s">
        <v>703</v>
      </c>
    </row>
    <row r="24" customFormat="false" ht="21.75" hidden="false" customHeight="true" outlineLevel="0" collapsed="false">
      <c r="B24" s="35" t="s">
        <v>198</v>
      </c>
      <c r="C24" s="36" t="s">
        <v>199</v>
      </c>
      <c r="D24" s="36" t="s">
        <v>152</v>
      </c>
      <c r="E24" s="37" t="s">
        <v>724</v>
      </c>
      <c r="F24" s="36" t="s">
        <v>703</v>
      </c>
    </row>
    <row r="25" customFormat="false" ht="21.75" hidden="false" customHeight="true" outlineLevel="0" collapsed="false">
      <c r="B25" s="38" t="s">
        <v>201</v>
      </c>
      <c r="C25" s="39" t="s">
        <v>202</v>
      </c>
      <c r="D25" s="39" t="s">
        <v>131</v>
      </c>
      <c r="E25" s="40" t="s">
        <v>724</v>
      </c>
      <c r="F25" s="39" t="s">
        <v>777</v>
      </c>
    </row>
    <row r="26" customFormat="false" ht="21.75" hidden="false" customHeight="true" outlineLevel="0" collapsed="false">
      <c r="B26" s="35" t="s">
        <v>204</v>
      </c>
      <c r="C26" s="36" t="s">
        <v>205</v>
      </c>
      <c r="D26" s="36" t="s">
        <v>152</v>
      </c>
      <c r="E26" s="37" t="s">
        <v>731</v>
      </c>
      <c r="F26" s="36" t="s">
        <v>703</v>
      </c>
    </row>
    <row r="27" customFormat="false" ht="21.75" hidden="false" customHeight="true" outlineLevel="0" collapsed="false">
      <c r="B27" s="38" t="s">
        <v>208</v>
      </c>
      <c r="C27" s="39" t="s">
        <v>209</v>
      </c>
      <c r="D27" s="39" t="s">
        <v>152</v>
      </c>
      <c r="E27" s="40" t="s">
        <v>731</v>
      </c>
      <c r="F27" s="39" t="s">
        <v>703</v>
      </c>
    </row>
    <row r="28" customFormat="false" ht="21.75" hidden="false" customHeight="true" outlineLevel="0" collapsed="false">
      <c r="B28" s="35" t="s">
        <v>211</v>
      </c>
      <c r="C28" s="36" t="s">
        <v>212</v>
      </c>
      <c r="D28" s="36" t="s">
        <v>152</v>
      </c>
      <c r="E28" s="37" t="s">
        <v>731</v>
      </c>
      <c r="F28" s="36" t="s">
        <v>724</v>
      </c>
    </row>
    <row r="29" customFormat="false" ht="21.75" hidden="false" customHeight="true" outlineLevel="0" collapsed="false">
      <c r="B29" s="38" t="s">
        <v>215</v>
      </c>
      <c r="C29" s="39" t="s">
        <v>216</v>
      </c>
      <c r="D29" s="39" t="s">
        <v>131</v>
      </c>
      <c r="E29" s="40" t="s">
        <v>737</v>
      </c>
      <c r="F29" s="39" t="s">
        <v>745</v>
      </c>
    </row>
    <row r="30" customFormat="false" ht="21.75" hidden="false" customHeight="true" outlineLevel="0" collapsed="false">
      <c r="B30" s="35" t="s">
        <v>219</v>
      </c>
      <c r="C30" s="36" t="s">
        <v>220</v>
      </c>
      <c r="D30" s="36" t="s">
        <v>131</v>
      </c>
      <c r="E30" s="37" t="s">
        <v>737</v>
      </c>
      <c r="F30" s="36" t="s">
        <v>745</v>
      </c>
    </row>
    <row r="31" customFormat="false" ht="21.75" hidden="false" customHeight="true" outlineLevel="0" collapsed="false">
      <c r="B31" s="38" t="s">
        <v>222</v>
      </c>
      <c r="C31" s="39" t="s">
        <v>223</v>
      </c>
      <c r="D31" s="39" t="s">
        <v>152</v>
      </c>
      <c r="E31" s="40" t="s">
        <v>737</v>
      </c>
      <c r="F31" s="39" t="s">
        <v>778</v>
      </c>
    </row>
    <row r="32" customFormat="false" ht="21.75" hidden="false" customHeight="true" outlineLevel="0" collapsed="false">
      <c r="B32" s="35" t="s">
        <v>227</v>
      </c>
      <c r="C32" s="36" t="s">
        <v>228</v>
      </c>
      <c r="D32" s="36" t="s">
        <v>152</v>
      </c>
      <c r="E32" s="37" t="s">
        <v>703</v>
      </c>
      <c r="F32" s="36" t="s">
        <v>779</v>
      </c>
    </row>
  </sheetData>
  <mergeCells count="2">
    <mergeCell ref="B2:F2"/>
    <mergeCell ref="B3:F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8"/>
    <col collapsed="false" customWidth="true" hidden="false" outlineLevel="0" max="3" min="3" style="1" width="42"/>
    <col collapsed="false" customWidth="true" hidden="false" outlineLevel="0" max="4" min="4" style="1" width="18"/>
    <col collapsed="false" customWidth="true" hidden="false" outlineLevel="0" max="5" min="5" style="1" width="40"/>
    <col collapsed="false" customWidth="true" hidden="false" outlineLevel="0" max="6" min="6" style="1" width="18"/>
    <col collapsed="false" customWidth="true" hidden="false" outlineLevel="0" max="7" min="7" style="1" width="15"/>
  </cols>
  <sheetData>
    <row r="1" customFormat="false" ht="9.75" hidden="false" customHeight="true" outlineLevel="0" collapsed="false"/>
    <row r="2" customFormat="false" ht="27.75" hidden="false" customHeight="true" outlineLevel="0" collapsed="false">
      <c r="B2" s="11" t="s">
        <v>69</v>
      </c>
      <c r="C2" s="11"/>
      <c r="D2" s="11"/>
      <c r="E2" s="11"/>
      <c r="F2" s="11"/>
      <c r="G2" s="11"/>
    </row>
    <row r="3" customFormat="false" ht="15" hidden="false" customHeight="true" outlineLevel="0" collapsed="false">
      <c r="B3" s="12" t="s">
        <v>70</v>
      </c>
      <c r="C3" s="12"/>
      <c r="D3" s="12"/>
      <c r="E3" s="12"/>
      <c r="F3" s="12"/>
      <c r="G3" s="12"/>
    </row>
    <row r="5" customFormat="false" ht="31.5" hidden="false" customHeight="true" outlineLevel="0" collapsed="false">
      <c r="A5" s="6"/>
      <c r="B5" s="6" t="s">
        <v>4</v>
      </c>
      <c r="C5" s="6" t="s">
        <v>71</v>
      </c>
      <c r="D5" s="6" t="s">
        <v>40</v>
      </c>
      <c r="E5" s="6" t="s">
        <v>7</v>
      </c>
      <c r="F5" s="6" t="s">
        <v>72</v>
      </c>
      <c r="G5" s="1" t="s">
        <v>73</v>
      </c>
    </row>
    <row r="6" customFormat="false" ht="30" hidden="false" customHeight="true" outlineLevel="0" collapsed="false">
      <c r="B6" s="7" t="s">
        <v>74</v>
      </c>
      <c r="C6" s="8" t="s">
        <v>75</v>
      </c>
      <c r="D6" s="7" t="s">
        <v>46</v>
      </c>
      <c r="E6" s="8" t="s">
        <v>76</v>
      </c>
      <c r="F6" s="7" t="n">
        <v>2</v>
      </c>
      <c r="G6" s="7" t="n">
        <v>4</v>
      </c>
    </row>
    <row r="7" customFormat="false" ht="30" hidden="false" customHeight="true" outlineLevel="0" collapsed="false">
      <c r="B7" s="9" t="s">
        <v>77</v>
      </c>
      <c r="C7" s="10" t="s">
        <v>78</v>
      </c>
      <c r="D7" s="9" t="s">
        <v>46</v>
      </c>
      <c r="E7" s="10" t="s">
        <v>79</v>
      </c>
      <c r="F7" s="9" t="n">
        <v>2</v>
      </c>
      <c r="G7" s="9" t="n">
        <v>5</v>
      </c>
    </row>
    <row r="8" customFormat="false" ht="30" hidden="false" customHeight="true" outlineLevel="0" collapsed="false">
      <c r="B8" s="7" t="s">
        <v>80</v>
      </c>
      <c r="C8" s="8" t="s">
        <v>81</v>
      </c>
      <c r="D8" s="7" t="s">
        <v>46</v>
      </c>
      <c r="E8" s="8" t="s">
        <v>82</v>
      </c>
      <c r="F8" s="7" t="n">
        <v>3</v>
      </c>
      <c r="G8" s="7" t="n">
        <v>4</v>
      </c>
    </row>
    <row r="9" customFormat="false" ht="30" hidden="false" customHeight="true" outlineLevel="0" collapsed="false">
      <c r="B9" s="9" t="s">
        <v>83</v>
      </c>
      <c r="C9" s="10" t="s">
        <v>84</v>
      </c>
      <c r="D9" s="9" t="s">
        <v>46</v>
      </c>
      <c r="E9" s="10" t="s">
        <v>85</v>
      </c>
      <c r="F9" s="9" t="n">
        <v>2</v>
      </c>
      <c r="G9" s="9" t="n">
        <v>4</v>
      </c>
    </row>
    <row r="10" customFormat="false" ht="30" hidden="false" customHeight="true" outlineLevel="0" collapsed="false">
      <c r="B10" s="7" t="s">
        <v>86</v>
      </c>
      <c r="C10" s="8" t="s">
        <v>87</v>
      </c>
      <c r="D10" s="7" t="s">
        <v>46</v>
      </c>
      <c r="E10" s="8" t="s">
        <v>88</v>
      </c>
      <c r="F10" s="7" t="n">
        <v>3</v>
      </c>
      <c r="G10" s="7" t="n">
        <v>4</v>
      </c>
    </row>
    <row r="11" customFormat="false" ht="30" hidden="false" customHeight="true" outlineLevel="0" collapsed="false">
      <c r="B11" s="9" t="s">
        <v>89</v>
      </c>
      <c r="C11" s="10" t="s">
        <v>90</v>
      </c>
      <c r="D11" s="9" t="s">
        <v>46</v>
      </c>
      <c r="E11" s="10" t="s">
        <v>91</v>
      </c>
      <c r="F11" s="9" t="n">
        <v>2</v>
      </c>
      <c r="G11" s="9" t="n">
        <v>4</v>
      </c>
    </row>
    <row r="12" customFormat="false" ht="30" hidden="false" customHeight="true" outlineLevel="0" collapsed="false">
      <c r="B12" s="7" t="s">
        <v>92</v>
      </c>
      <c r="C12" s="8" t="s">
        <v>93</v>
      </c>
      <c r="D12" s="7" t="s">
        <v>52</v>
      </c>
      <c r="E12" s="8" t="s">
        <v>94</v>
      </c>
      <c r="F12" s="7" t="n">
        <v>2</v>
      </c>
      <c r="G12" s="7" t="n">
        <v>5</v>
      </c>
    </row>
    <row r="13" customFormat="false" ht="30" hidden="false" customHeight="true" outlineLevel="0" collapsed="false">
      <c r="B13" s="9" t="s">
        <v>95</v>
      </c>
      <c r="C13" s="10" t="s">
        <v>96</v>
      </c>
      <c r="D13" s="9" t="s">
        <v>52</v>
      </c>
      <c r="E13" s="10" t="s">
        <v>97</v>
      </c>
      <c r="F13" s="9" t="n">
        <v>2</v>
      </c>
      <c r="G13" s="9" t="n">
        <v>4</v>
      </c>
    </row>
    <row r="14" customFormat="false" ht="30" hidden="false" customHeight="true" outlineLevel="0" collapsed="false">
      <c r="B14" s="7" t="s">
        <v>98</v>
      </c>
      <c r="C14" s="8" t="s">
        <v>99</v>
      </c>
      <c r="D14" s="7" t="s">
        <v>52</v>
      </c>
      <c r="E14" s="8" t="s">
        <v>100</v>
      </c>
      <c r="F14" s="7" t="n">
        <v>2</v>
      </c>
      <c r="G14" s="7" t="n">
        <v>4</v>
      </c>
    </row>
    <row r="15" customFormat="false" ht="30" hidden="false" customHeight="true" outlineLevel="0" collapsed="false">
      <c r="B15" s="9" t="s">
        <v>101</v>
      </c>
      <c r="C15" s="10" t="s">
        <v>102</v>
      </c>
      <c r="D15" s="9" t="s">
        <v>52</v>
      </c>
      <c r="E15" s="10" t="s">
        <v>103</v>
      </c>
      <c r="F15" s="9" t="n">
        <v>2</v>
      </c>
      <c r="G15" s="9" t="n">
        <v>4</v>
      </c>
    </row>
    <row r="16" customFormat="false" ht="30" hidden="false" customHeight="true" outlineLevel="0" collapsed="false">
      <c r="B16" s="7" t="s">
        <v>104</v>
      </c>
      <c r="C16" s="8" t="s">
        <v>105</v>
      </c>
      <c r="D16" s="7" t="s">
        <v>57</v>
      </c>
      <c r="E16" s="8" t="s">
        <v>106</v>
      </c>
      <c r="F16" s="7" t="n">
        <v>2</v>
      </c>
      <c r="G16" s="7" t="n">
        <v>4</v>
      </c>
    </row>
    <row r="17" customFormat="false" ht="30" hidden="false" customHeight="true" outlineLevel="0" collapsed="false">
      <c r="B17" s="9" t="s">
        <v>107</v>
      </c>
      <c r="C17" s="10" t="s">
        <v>108</v>
      </c>
      <c r="D17" s="9" t="s">
        <v>57</v>
      </c>
      <c r="E17" s="10" t="s">
        <v>109</v>
      </c>
      <c r="F17" s="9" t="n">
        <v>1</v>
      </c>
      <c r="G17" s="9" t="n">
        <v>5</v>
      </c>
    </row>
    <row r="18" customFormat="false" ht="30" hidden="false" customHeight="true" outlineLevel="0" collapsed="false">
      <c r="B18" s="7" t="s">
        <v>110</v>
      </c>
      <c r="C18" s="8" t="s">
        <v>111</v>
      </c>
      <c r="D18" s="7" t="s">
        <v>57</v>
      </c>
      <c r="E18" s="8" t="s">
        <v>112</v>
      </c>
      <c r="F18" s="7" t="n">
        <v>1</v>
      </c>
      <c r="G18" s="7" t="n">
        <v>4</v>
      </c>
    </row>
    <row r="19" customFormat="false" ht="30" hidden="false" customHeight="true" outlineLevel="0" collapsed="false">
      <c r="B19" s="9" t="s">
        <v>113</v>
      </c>
      <c r="C19" s="10" t="s">
        <v>114</v>
      </c>
      <c r="D19" s="9" t="s">
        <v>57</v>
      </c>
      <c r="E19" s="10" t="s">
        <v>115</v>
      </c>
      <c r="F19" s="9" t="n">
        <v>2</v>
      </c>
      <c r="G19" s="9" t="n">
        <v>4</v>
      </c>
    </row>
    <row r="20" customFormat="false" ht="30" hidden="false" customHeight="true" outlineLevel="0" collapsed="false">
      <c r="B20" s="7" t="s">
        <v>116</v>
      </c>
      <c r="C20" s="8" t="s">
        <v>117</v>
      </c>
      <c r="D20" s="7" t="s">
        <v>57</v>
      </c>
      <c r="E20" s="8" t="s">
        <v>118</v>
      </c>
      <c r="F20" s="7" t="n">
        <v>3</v>
      </c>
      <c r="G20" s="7" t="n">
        <v>4</v>
      </c>
    </row>
    <row r="21" customFormat="false" ht="30" hidden="false" customHeight="true" outlineLevel="0" collapsed="false">
      <c r="B21" s="9" t="s">
        <v>65</v>
      </c>
      <c r="C21" s="10" t="s">
        <v>119</v>
      </c>
      <c r="D21" s="9" t="s">
        <v>63</v>
      </c>
      <c r="E21" s="10" t="s">
        <v>120</v>
      </c>
      <c r="F21" s="9" t="n">
        <v>2</v>
      </c>
      <c r="G21" s="9" t="n">
        <v>4</v>
      </c>
    </row>
  </sheetData>
  <mergeCells count="2">
    <mergeCell ref="B2:G2"/>
    <mergeCell ref="B3:G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0"/>
    <col collapsed="false" customWidth="true" hidden="false" outlineLevel="0" max="3" min="3" style="1" width="32"/>
    <col collapsed="false" customWidth="true" hidden="false" outlineLevel="0" max="4" min="4" style="1" width="14"/>
    <col collapsed="false" customWidth="true" hidden="false" outlineLevel="0" max="5" min="5" style="1" width="44"/>
    <col collapsed="false" customWidth="true" hidden="false" outlineLevel="0" max="6" min="6" style="1" width="18"/>
    <col collapsed="false" customWidth="true" hidden="false" outlineLevel="0" max="7" min="7" style="1" width="22"/>
  </cols>
  <sheetData>
    <row r="1" customFormat="false" ht="9.75" hidden="false" customHeight="true" outlineLevel="0" collapsed="false"/>
    <row r="2" customFormat="false" ht="27.75" hidden="false" customHeight="true" outlineLevel="0" collapsed="false">
      <c r="B2" s="11" t="s">
        <v>121</v>
      </c>
      <c r="C2" s="11"/>
      <c r="D2" s="11"/>
      <c r="E2" s="11"/>
      <c r="F2" s="11"/>
      <c r="G2" s="11"/>
    </row>
    <row r="3" customFormat="false" ht="15" hidden="false" customHeight="true" outlineLevel="0" collapsed="false">
      <c r="B3" s="12" t="s">
        <v>122</v>
      </c>
      <c r="C3" s="12"/>
      <c r="D3" s="12"/>
      <c r="E3" s="12"/>
      <c r="F3" s="12"/>
      <c r="G3" s="12"/>
    </row>
    <row r="5" customFormat="false" ht="31.5" hidden="false" customHeight="true" outlineLevel="0" collapsed="false">
      <c r="A5" s="6"/>
      <c r="B5" s="6" t="s">
        <v>4</v>
      </c>
      <c r="C5" s="6" t="s">
        <v>123</v>
      </c>
      <c r="D5" s="6" t="s">
        <v>124</v>
      </c>
      <c r="E5" s="6" t="s">
        <v>7</v>
      </c>
      <c r="F5" s="6" t="s">
        <v>125</v>
      </c>
      <c r="G5" s="1" t="s">
        <v>126</v>
      </c>
    </row>
    <row r="6" customFormat="false" ht="30" hidden="false" customHeight="true" outlineLevel="0" collapsed="false">
      <c r="B6" s="7" t="s">
        <v>127</v>
      </c>
      <c r="C6" s="8" t="s">
        <v>128</v>
      </c>
      <c r="D6" s="7" t="s">
        <v>129</v>
      </c>
      <c r="E6" s="8" t="s">
        <v>130</v>
      </c>
      <c r="F6" s="7" t="s">
        <v>131</v>
      </c>
      <c r="G6" s="7" t="s">
        <v>132</v>
      </c>
    </row>
    <row r="7" customFormat="false" ht="30" hidden="false" customHeight="true" outlineLevel="0" collapsed="false">
      <c r="B7" s="9" t="s">
        <v>133</v>
      </c>
      <c r="C7" s="10" t="s">
        <v>134</v>
      </c>
      <c r="D7" s="9" t="s">
        <v>129</v>
      </c>
      <c r="E7" s="10" t="s">
        <v>135</v>
      </c>
      <c r="F7" s="9" t="s">
        <v>131</v>
      </c>
      <c r="G7" s="9" t="s">
        <v>136</v>
      </c>
    </row>
    <row r="8" customFormat="false" ht="30" hidden="false" customHeight="true" outlineLevel="0" collapsed="false">
      <c r="B8" s="7" t="s">
        <v>137</v>
      </c>
      <c r="C8" s="8" t="s">
        <v>138</v>
      </c>
      <c r="D8" s="7" t="s">
        <v>129</v>
      </c>
      <c r="E8" s="8" t="s">
        <v>139</v>
      </c>
      <c r="F8" s="7" t="s">
        <v>131</v>
      </c>
      <c r="G8" s="7" t="s">
        <v>140</v>
      </c>
    </row>
    <row r="9" customFormat="false" ht="30" hidden="false" customHeight="true" outlineLevel="0" collapsed="false">
      <c r="B9" s="9" t="s">
        <v>141</v>
      </c>
      <c r="C9" s="10" t="s">
        <v>142</v>
      </c>
      <c r="D9" s="9" t="s">
        <v>129</v>
      </c>
      <c r="E9" s="10" t="s">
        <v>143</v>
      </c>
      <c r="F9" s="9" t="s">
        <v>131</v>
      </c>
      <c r="G9" s="9" t="s">
        <v>144</v>
      </c>
    </row>
    <row r="10" customFormat="false" ht="30" hidden="false" customHeight="true" outlineLevel="0" collapsed="false">
      <c r="B10" s="7" t="s">
        <v>145</v>
      </c>
      <c r="C10" s="8" t="s">
        <v>146</v>
      </c>
      <c r="D10" s="7" t="s">
        <v>129</v>
      </c>
      <c r="E10" s="8" t="s">
        <v>147</v>
      </c>
      <c r="F10" s="7" t="s">
        <v>131</v>
      </c>
      <c r="G10" s="7" t="s">
        <v>113</v>
      </c>
    </row>
    <row r="11" customFormat="false" ht="30" hidden="false" customHeight="true" outlineLevel="0" collapsed="false">
      <c r="B11" s="9" t="s">
        <v>148</v>
      </c>
      <c r="C11" s="10" t="s">
        <v>149</v>
      </c>
      <c r="D11" s="9" t="s">
        <v>150</v>
      </c>
      <c r="E11" s="10" t="s">
        <v>151</v>
      </c>
      <c r="F11" s="9" t="s">
        <v>152</v>
      </c>
      <c r="G11" s="9" t="s">
        <v>153</v>
      </c>
    </row>
    <row r="12" customFormat="false" ht="30" hidden="false" customHeight="true" outlineLevel="0" collapsed="false">
      <c r="B12" s="7" t="s">
        <v>154</v>
      </c>
      <c r="C12" s="8" t="s">
        <v>155</v>
      </c>
      <c r="D12" s="7" t="s">
        <v>150</v>
      </c>
      <c r="E12" s="8" t="s">
        <v>156</v>
      </c>
      <c r="F12" s="7" t="s">
        <v>152</v>
      </c>
      <c r="G12" s="7" t="s">
        <v>83</v>
      </c>
    </row>
    <row r="13" customFormat="false" ht="30" hidden="false" customHeight="true" outlineLevel="0" collapsed="false">
      <c r="B13" s="9" t="s">
        <v>157</v>
      </c>
      <c r="C13" s="10" t="s">
        <v>158</v>
      </c>
      <c r="D13" s="9" t="s">
        <v>129</v>
      </c>
      <c r="E13" s="10" t="s">
        <v>159</v>
      </c>
      <c r="F13" s="9" t="s">
        <v>131</v>
      </c>
      <c r="G13" s="9" t="s">
        <v>80</v>
      </c>
    </row>
    <row r="14" customFormat="false" ht="30" hidden="false" customHeight="true" outlineLevel="0" collapsed="false">
      <c r="B14" s="7" t="s">
        <v>160</v>
      </c>
      <c r="C14" s="8" t="s">
        <v>161</v>
      </c>
      <c r="D14" s="7" t="s">
        <v>150</v>
      </c>
      <c r="E14" s="8" t="s">
        <v>162</v>
      </c>
      <c r="F14" s="7" t="s">
        <v>152</v>
      </c>
      <c r="G14" s="7" t="s">
        <v>101</v>
      </c>
    </row>
    <row r="15" customFormat="false" ht="30" hidden="false" customHeight="true" outlineLevel="0" collapsed="false">
      <c r="B15" s="9" t="s">
        <v>163</v>
      </c>
      <c r="C15" s="10" t="s">
        <v>164</v>
      </c>
      <c r="D15" s="9" t="s">
        <v>150</v>
      </c>
      <c r="E15" s="10" t="s">
        <v>165</v>
      </c>
      <c r="F15" s="9" t="s">
        <v>152</v>
      </c>
      <c r="G15" s="9" t="s">
        <v>89</v>
      </c>
    </row>
    <row r="16" customFormat="false" ht="30" hidden="false" customHeight="true" outlineLevel="0" collapsed="false">
      <c r="B16" s="7" t="s">
        <v>166</v>
      </c>
      <c r="C16" s="8" t="s">
        <v>167</v>
      </c>
      <c r="D16" s="7" t="s">
        <v>168</v>
      </c>
      <c r="E16" s="8" t="s">
        <v>169</v>
      </c>
      <c r="F16" s="7" t="s">
        <v>152</v>
      </c>
      <c r="G16" s="7" t="s">
        <v>170</v>
      </c>
    </row>
    <row r="17" customFormat="false" ht="30" hidden="false" customHeight="true" outlineLevel="0" collapsed="false">
      <c r="B17" s="9" t="s">
        <v>171</v>
      </c>
      <c r="C17" s="10" t="s">
        <v>172</v>
      </c>
      <c r="D17" s="9" t="s">
        <v>168</v>
      </c>
      <c r="E17" s="10" t="s">
        <v>173</v>
      </c>
      <c r="F17" s="9" t="s">
        <v>131</v>
      </c>
      <c r="G17" s="9" t="s">
        <v>174</v>
      </c>
    </row>
    <row r="18" customFormat="false" ht="30" hidden="false" customHeight="true" outlineLevel="0" collapsed="false">
      <c r="B18" s="7" t="s">
        <v>175</v>
      </c>
      <c r="C18" s="8" t="s">
        <v>176</v>
      </c>
      <c r="D18" s="7" t="s">
        <v>168</v>
      </c>
      <c r="E18" s="8" t="s">
        <v>177</v>
      </c>
      <c r="F18" s="7" t="s">
        <v>178</v>
      </c>
      <c r="G18" s="7" t="s">
        <v>170</v>
      </c>
    </row>
    <row r="19" customFormat="false" ht="30" hidden="false" customHeight="true" outlineLevel="0" collapsed="false">
      <c r="B19" s="9" t="s">
        <v>179</v>
      </c>
      <c r="C19" s="10" t="s">
        <v>180</v>
      </c>
      <c r="D19" s="9" t="s">
        <v>129</v>
      </c>
      <c r="E19" s="10" t="s">
        <v>181</v>
      </c>
      <c r="F19" s="9" t="s">
        <v>152</v>
      </c>
      <c r="G19" s="9" t="s">
        <v>182</v>
      </c>
    </row>
    <row r="20" customFormat="false" ht="30" hidden="false" customHeight="true" outlineLevel="0" collapsed="false">
      <c r="B20" s="7" t="s">
        <v>183</v>
      </c>
      <c r="C20" s="8" t="s">
        <v>184</v>
      </c>
      <c r="D20" s="7" t="s">
        <v>185</v>
      </c>
      <c r="E20" s="8" t="s">
        <v>186</v>
      </c>
      <c r="F20" s="7" t="s">
        <v>131</v>
      </c>
      <c r="G20" s="7" t="s">
        <v>95</v>
      </c>
    </row>
    <row r="21" customFormat="false" ht="30" hidden="false" customHeight="true" outlineLevel="0" collapsed="false">
      <c r="B21" s="9" t="s">
        <v>187</v>
      </c>
      <c r="C21" s="10" t="s">
        <v>188</v>
      </c>
      <c r="D21" s="9" t="s">
        <v>185</v>
      </c>
      <c r="E21" s="10" t="s">
        <v>189</v>
      </c>
      <c r="F21" s="9" t="s">
        <v>178</v>
      </c>
      <c r="G21" s="9" t="s">
        <v>95</v>
      </c>
    </row>
    <row r="22" customFormat="false" ht="30" hidden="false" customHeight="true" outlineLevel="0" collapsed="false">
      <c r="B22" s="7" t="s">
        <v>190</v>
      </c>
      <c r="C22" s="8" t="s">
        <v>191</v>
      </c>
      <c r="D22" s="7" t="s">
        <v>192</v>
      </c>
      <c r="E22" s="8" t="s">
        <v>193</v>
      </c>
      <c r="F22" s="7" t="s">
        <v>131</v>
      </c>
      <c r="G22" s="7" t="s">
        <v>194</v>
      </c>
    </row>
    <row r="23" customFormat="false" ht="30" hidden="false" customHeight="true" outlineLevel="0" collapsed="false">
      <c r="B23" s="9" t="s">
        <v>195</v>
      </c>
      <c r="C23" s="10" t="s">
        <v>196</v>
      </c>
      <c r="D23" s="9" t="s">
        <v>192</v>
      </c>
      <c r="E23" s="10" t="s">
        <v>197</v>
      </c>
      <c r="F23" s="9" t="s">
        <v>131</v>
      </c>
      <c r="G23" s="9" t="s">
        <v>113</v>
      </c>
    </row>
    <row r="24" customFormat="false" ht="30" hidden="false" customHeight="true" outlineLevel="0" collapsed="false">
      <c r="B24" s="7" t="s">
        <v>198</v>
      </c>
      <c r="C24" s="8" t="s">
        <v>199</v>
      </c>
      <c r="D24" s="7" t="s">
        <v>192</v>
      </c>
      <c r="E24" s="8" t="s">
        <v>200</v>
      </c>
      <c r="F24" s="7" t="s">
        <v>152</v>
      </c>
      <c r="G24" s="7" t="s">
        <v>107</v>
      </c>
    </row>
    <row r="25" customFormat="false" ht="30" hidden="false" customHeight="true" outlineLevel="0" collapsed="false">
      <c r="B25" s="9" t="s">
        <v>201</v>
      </c>
      <c r="C25" s="10" t="s">
        <v>202</v>
      </c>
      <c r="D25" s="9" t="s">
        <v>192</v>
      </c>
      <c r="E25" s="10" t="s">
        <v>203</v>
      </c>
      <c r="F25" s="9" t="s">
        <v>131</v>
      </c>
      <c r="G25" s="9" t="s">
        <v>113</v>
      </c>
    </row>
    <row r="26" customFormat="false" ht="30" hidden="false" customHeight="true" outlineLevel="0" collapsed="false">
      <c r="B26" s="7" t="s">
        <v>204</v>
      </c>
      <c r="C26" s="8" t="s">
        <v>205</v>
      </c>
      <c r="D26" s="7" t="s">
        <v>206</v>
      </c>
      <c r="E26" s="8" t="s">
        <v>207</v>
      </c>
      <c r="F26" s="7" t="s">
        <v>152</v>
      </c>
      <c r="G26" s="7" t="s">
        <v>110</v>
      </c>
    </row>
    <row r="27" customFormat="false" ht="30" hidden="false" customHeight="true" outlineLevel="0" collapsed="false">
      <c r="B27" s="9" t="s">
        <v>208</v>
      </c>
      <c r="C27" s="10" t="s">
        <v>209</v>
      </c>
      <c r="D27" s="9" t="s">
        <v>206</v>
      </c>
      <c r="E27" s="10" t="s">
        <v>210</v>
      </c>
      <c r="F27" s="9" t="s">
        <v>152</v>
      </c>
      <c r="G27" s="9" t="s">
        <v>110</v>
      </c>
    </row>
    <row r="28" customFormat="false" ht="30" hidden="false" customHeight="true" outlineLevel="0" collapsed="false">
      <c r="B28" s="7" t="s">
        <v>211</v>
      </c>
      <c r="C28" s="8" t="s">
        <v>212</v>
      </c>
      <c r="D28" s="7" t="s">
        <v>206</v>
      </c>
      <c r="E28" s="8" t="s">
        <v>213</v>
      </c>
      <c r="F28" s="7" t="s">
        <v>152</v>
      </c>
      <c r="G28" s="7" t="s">
        <v>214</v>
      </c>
    </row>
    <row r="29" customFormat="false" ht="30" hidden="false" customHeight="true" outlineLevel="0" collapsed="false">
      <c r="B29" s="9" t="s">
        <v>215</v>
      </c>
      <c r="C29" s="10" t="s">
        <v>216</v>
      </c>
      <c r="D29" s="9" t="s">
        <v>217</v>
      </c>
      <c r="E29" s="10" t="s">
        <v>218</v>
      </c>
      <c r="F29" s="9" t="s">
        <v>131</v>
      </c>
      <c r="G29" s="9" t="s">
        <v>116</v>
      </c>
    </row>
    <row r="30" customFormat="false" ht="30" hidden="false" customHeight="true" outlineLevel="0" collapsed="false">
      <c r="B30" s="7" t="s">
        <v>219</v>
      </c>
      <c r="C30" s="8" t="s">
        <v>220</v>
      </c>
      <c r="D30" s="7" t="s">
        <v>217</v>
      </c>
      <c r="E30" s="8" t="s">
        <v>221</v>
      </c>
      <c r="F30" s="7" t="s">
        <v>131</v>
      </c>
      <c r="G30" s="7" t="s">
        <v>116</v>
      </c>
    </row>
    <row r="31" customFormat="false" ht="30" hidden="false" customHeight="true" outlineLevel="0" collapsed="false">
      <c r="B31" s="9" t="s">
        <v>222</v>
      </c>
      <c r="C31" s="10" t="s">
        <v>223</v>
      </c>
      <c r="D31" s="9" t="s">
        <v>224</v>
      </c>
      <c r="E31" s="10" t="s">
        <v>225</v>
      </c>
      <c r="F31" s="9" t="s">
        <v>152</v>
      </c>
      <c r="G31" s="9" t="s">
        <v>226</v>
      </c>
    </row>
    <row r="32" customFormat="false" ht="30" hidden="false" customHeight="true" outlineLevel="0" collapsed="false">
      <c r="B32" s="7" t="s">
        <v>227</v>
      </c>
      <c r="C32" s="8" t="s">
        <v>228</v>
      </c>
      <c r="D32" s="7" t="s">
        <v>224</v>
      </c>
      <c r="E32" s="8" t="s">
        <v>229</v>
      </c>
      <c r="F32" s="7" t="s">
        <v>152</v>
      </c>
      <c r="G32" s="7" t="s">
        <v>230</v>
      </c>
    </row>
  </sheetData>
  <mergeCells count="2">
    <mergeCell ref="B2:G2"/>
    <mergeCell ref="B3:G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5" topLeftCell="D6" activePane="bottomRight" state="frozen"/>
      <selection pane="topLeft" activeCell="A1" activeCellId="0" sqref="A1"/>
      <selection pane="topRight" activeCell="D1" activeCellId="0" sqref="D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2"/>
    <col collapsed="false" customWidth="true" hidden="false" outlineLevel="0" max="3" min="3" style="1" width="18"/>
    <col collapsed="false" customWidth="true" hidden="false" outlineLevel="0" max="4" min="4" style="1" width="22"/>
    <col collapsed="false" customWidth="true" hidden="false" outlineLevel="0" max="5" min="5" style="1" width="26"/>
    <col collapsed="false" customWidth="true" hidden="false" outlineLevel="0" max="6" min="6" style="1" width="22"/>
    <col collapsed="false" customWidth="true" hidden="false" outlineLevel="0" max="7" min="7" style="1" width="18"/>
    <col collapsed="false" customWidth="true" hidden="false" outlineLevel="0" max="8" min="8" style="1" width="24"/>
    <col collapsed="false" customWidth="true" hidden="false" outlineLevel="0" max="9" min="9" style="1" width="20"/>
    <col collapsed="false" customWidth="true" hidden="false" outlineLevel="0" max="10" min="10" style="1" width="24"/>
    <col collapsed="false" customWidth="true" hidden="false" outlineLevel="0" max="12" min="11" style="1" width="12"/>
    <col collapsed="false" customWidth="true" hidden="false" outlineLevel="0" max="13" min="13" style="1" width="18"/>
    <col collapsed="false" customWidth="true" hidden="false" outlineLevel="0" max="14" min="14" style="1" width="22"/>
  </cols>
  <sheetData>
    <row r="1" customFormat="false" ht="7.5" hidden="false" customHeight="true" outlineLevel="0" collapsed="false"/>
    <row r="2" customFormat="false" ht="27.75" hidden="false" customHeight="true" outlineLevel="0" collapsed="false">
      <c r="B2" s="11" t="s">
        <v>231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customFormat="false" ht="19.5" hidden="false" customHeight="true" outlineLevel="0" collapsed="false">
      <c r="B3" s="12" t="s">
        <v>232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5" customFormat="false" ht="31.5" hidden="false" customHeight="true" outlineLevel="0" collapsed="false">
      <c r="A5" s="6"/>
      <c r="B5" s="6" t="s">
        <v>233</v>
      </c>
      <c r="C5" s="6" t="s">
        <v>234</v>
      </c>
      <c r="D5" s="6" t="s">
        <v>235</v>
      </c>
      <c r="E5" s="6" t="s">
        <v>236</v>
      </c>
      <c r="F5" s="6" t="s">
        <v>237</v>
      </c>
      <c r="G5" s="6" t="s">
        <v>238</v>
      </c>
      <c r="H5" s="6" t="s">
        <v>239</v>
      </c>
      <c r="I5" s="6" t="s">
        <v>240</v>
      </c>
      <c r="J5" s="6" t="s">
        <v>241</v>
      </c>
      <c r="K5" s="6" t="s">
        <v>242</v>
      </c>
      <c r="L5" s="6" t="s">
        <v>243</v>
      </c>
      <c r="M5" s="6" t="s">
        <v>73</v>
      </c>
      <c r="N5" s="6" t="s">
        <v>125</v>
      </c>
      <c r="O5" s="1" t="s">
        <v>244</v>
      </c>
    </row>
    <row r="6" customFormat="false" ht="109.5" hidden="false" customHeight="true" outlineLevel="0" collapsed="false">
      <c r="B6" s="13" t="s">
        <v>245</v>
      </c>
      <c r="C6" s="13" t="s">
        <v>246</v>
      </c>
      <c r="D6" s="14" t="s">
        <v>247</v>
      </c>
      <c r="E6" s="14" t="s">
        <v>248</v>
      </c>
      <c r="F6" s="14" t="s">
        <v>249</v>
      </c>
      <c r="G6" s="14" t="s">
        <v>250</v>
      </c>
      <c r="H6" s="14" t="s">
        <v>251</v>
      </c>
      <c r="I6" s="14" t="s">
        <v>252</v>
      </c>
      <c r="J6" s="14" t="s">
        <v>253</v>
      </c>
      <c r="K6" s="14" t="s">
        <v>254</v>
      </c>
      <c r="L6" s="13" t="n">
        <v>2</v>
      </c>
      <c r="M6" s="13" t="n">
        <v>4</v>
      </c>
      <c r="N6" s="14" t="s">
        <v>255</v>
      </c>
      <c r="O6" s="14" t="s">
        <v>256</v>
      </c>
    </row>
    <row r="7" customFormat="false" ht="109.5" hidden="false" customHeight="true" outlineLevel="0" collapsed="false">
      <c r="B7" s="15" t="s">
        <v>257</v>
      </c>
      <c r="C7" s="15" t="s">
        <v>258</v>
      </c>
      <c r="D7" s="16" t="s">
        <v>259</v>
      </c>
      <c r="E7" s="16" t="s">
        <v>260</v>
      </c>
      <c r="F7" s="16" t="s">
        <v>261</v>
      </c>
      <c r="G7" s="16" t="s">
        <v>262</v>
      </c>
      <c r="H7" s="16" t="s">
        <v>263</v>
      </c>
      <c r="I7" s="16" t="s">
        <v>264</v>
      </c>
      <c r="J7" s="16" t="s">
        <v>265</v>
      </c>
      <c r="K7" s="16" t="s">
        <v>266</v>
      </c>
      <c r="L7" s="15" t="n">
        <v>3</v>
      </c>
      <c r="M7" s="15" t="n">
        <v>4</v>
      </c>
      <c r="N7" s="16" t="s">
        <v>267</v>
      </c>
      <c r="O7" s="16" t="s">
        <v>268</v>
      </c>
    </row>
    <row r="8" customFormat="false" ht="109.5" hidden="false" customHeight="true" outlineLevel="0" collapsed="false">
      <c r="B8" s="13" t="s">
        <v>269</v>
      </c>
      <c r="C8" s="13" t="s">
        <v>270</v>
      </c>
      <c r="D8" s="14" t="s">
        <v>271</v>
      </c>
      <c r="E8" s="14" t="s">
        <v>272</v>
      </c>
      <c r="F8" s="14" t="s">
        <v>273</v>
      </c>
      <c r="G8" s="14" t="s">
        <v>274</v>
      </c>
      <c r="H8" s="14" t="s">
        <v>275</v>
      </c>
      <c r="I8" s="14" t="s">
        <v>276</v>
      </c>
      <c r="J8" s="14" t="s">
        <v>277</v>
      </c>
      <c r="K8" s="14" t="s">
        <v>278</v>
      </c>
      <c r="L8" s="13" t="n">
        <v>2</v>
      </c>
      <c r="M8" s="13" t="n">
        <v>4</v>
      </c>
      <c r="N8" s="14" t="s">
        <v>279</v>
      </c>
      <c r="O8" s="14" t="s">
        <v>280</v>
      </c>
    </row>
    <row r="9" customFormat="false" ht="109.5" hidden="false" customHeight="true" outlineLevel="0" collapsed="false">
      <c r="B9" s="15" t="s">
        <v>281</v>
      </c>
      <c r="C9" s="15" t="s">
        <v>282</v>
      </c>
      <c r="D9" s="16" t="s">
        <v>283</v>
      </c>
      <c r="E9" s="16" t="s">
        <v>284</v>
      </c>
      <c r="F9" s="16" t="s">
        <v>285</v>
      </c>
      <c r="G9" s="16" t="s">
        <v>286</v>
      </c>
      <c r="H9" s="16" t="s">
        <v>287</v>
      </c>
      <c r="I9" s="16" t="s">
        <v>288</v>
      </c>
      <c r="J9" s="16" t="s">
        <v>289</v>
      </c>
      <c r="K9" s="16" t="s">
        <v>290</v>
      </c>
      <c r="L9" s="15" t="n">
        <v>2</v>
      </c>
      <c r="M9" s="15" t="n">
        <v>5</v>
      </c>
      <c r="N9" s="16" t="s">
        <v>291</v>
      </c>
      <c r="O9" s="16" t="s">
        <v>292</v>
      </c>
    </row>
    <row r="10" customFormat="false" ht="109.5" hidden="false" customHeight="true" outlineLevel="0" collapsed="false">
      <c r="B10" s="13" t="s">
        <v>293</v>
      </c>
      <c r="C10" s="13" t="s">
        <v>294</v>
      </c>
      <c r="D10" s="14" t="s">
        <v>295</v>
      </c>
      <c r="E10" s="14" t="s">
        <v>296</v>
      </c>
      <c r="F10" s="14" t="s">
        <v>297</v>
      </c>
      <c r="G10" s="14" t="s">
        <v>298</v>
      </c>
      <c r="H10" s="14" t="s">
        <v>299</v>
      </c>
      <c r="I10" s="14" t="s">
        <v>300</v>
      </c>
      <c r="J10" s="14" t="s">
        <v>301</v>
      </c>
      <c r="K10" s="14" t="s">
        <v>302</v>
      </c>
      <c r="L10" s="13" t="n">
        <v>3</v>
      </c>
      <c r="M10" s="13" t="n">
        <v>4</v>
      </c>
      <c r="N10" s="14" t="s">
        <v>303</v>
      </c>
      <c r="O10" s="14" t="s">
        <v>304</v>
      </c>
    </row>
    <row r="11" customFormat="false" ht="109.5" hidden="false" customHeight="true" outlineLevel="0" collapsed="false">
      <c r="B11" s="15" t="s">
        <v>305</v>
      </c>
      <c r="C11" s="15" t="s">
        <v>306</v>
      </c>
      <c r="D11" s="16" t="s">
        <v>307</v>
      </c>
      <c r="E11" s="16" t="s">
        <v>308</v>
      </c>
      <c r="F11" s="16" t="s">
        <v>309</v>
      </c>
      <c r="G11" s="16" t="s">
        <v>310</v>
      </c>
      <c r="H11" s="16" t="s">
        <v>311</v>
      </c>
      <c r="I11" s="16" t="s">
        <v>312</v>
      </c>
      <c r="J11" s="16" t="s">
        <v>313</v>
      </c>
      <c r="K11" s="16" t="s">
        <v>314</v>
      </c>
      <c r="L11" s="15" t="n">
        <v>2</v>
      </c>
      <c r="M11" s="15" t="n">
        <v>4</v>
      </c>
      <c r="N11" s="16" t="s">
        <v>315</v>
      </c>
      <c r="O11" s="16" t="s">
        <v>316</v>
      </c>
    </row>
  </sheetData>
  <mergeCells count="2">
    <mergeCell ref="B2:N2"/>
    <mergeCell ref="B3:N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5" topLeftCell="D6" activePane="bottomRight" state="frozen"/>
      <selection pane="topLeft" activeCell="A1" activeCellId="0" sqref="A1"/>
      <selection pane="topRight" activeCell="D1" activeCellId="0" sqref="D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2"/>
    <col collapsed="false" customWidth="true" hidden="false" outlineLevel="0" max="3" min="3" style="1" width="18"/>
    <col collapsed="false" customWidth="true" hidden="false" outlineLevel="0" max="4" min="4" style="1" width="22"/>
    <col collapsed="false" customWidth="true" hidden="false" outlineLevel="0" max="5" min="5" style="1" width="26"/>
    <col collapsed="false" customWidth="true" hidden="false" outlineLevel="0" max="6" min="6" style="1" width="22"/>
    <col collapsed="false" customWidth="true" hidden="false" outlineLevel="0" max="7" min="7" style="1" width="18"/>
    <col collapsed="false" customWidth="true" hidden="false" outlineLevel="0" max="8" min="8" style="1" width="24"/>
    <col collapsed="false" customWidth="true" hidden="false" outlineLevel="0" max="9" min="9" style="1" width="20"/>
    <col collapsed="false" customWidth="true" hidden="false" outlineLevel="0" max="10" min="10" style="1" width="24"/>
    <col collapsed="false" customWidth="true" hidden="false" outlineLevel="0" max="12" min="11" style="1" width="12"/>
    <col collapsed="false" customWidth="true" hidden="false" outlineLevel="0" max="13" min="13" style="1" width="18"/>
    <col collapsed="false" customWidth="true" hidden="false" outlineLevel="0" max="14" min="14" style="1" width="22"/>
  </cols>
  <sheetData>
    <row r="1" customFormat="false" ht="7.5" hidden="false" customHeight="true" outlineLevel="0" collapsed="false"/>
    <row r="2" customFormat="false" ht="27.75" hidden="false" customHeight="true" outlineLevel="0" collapsed="false">
      <c r="B2" s="11" t="s">
        <v>317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customFormat="false" ht="19.5" hidden="false" customHeight="true" outlineLevel="0" collapsed="false">
      <c r="B3" s="12" t="s">
        <v>318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5" customFormat="false" ht="31.5" hidden="false" customHeight="true" outlineLevel="0" collapsed="false">
      <c r="A5" s="6"/>
      <c r="B5" s="6" t="s">
        <v>233</v>
      </c>
      <c r="C5" s="6" t="s">
        <v>234</v>
      </c>
      <c r="D5" s="6" t="s">
        <v>235</v>
      </c>
      <c r="E5" s="6" t="s">
        <v>236</v>
      </c>
      <c r="F5" s="6" t="s">
        <v>237</v>
      </c>
      <c r="G5" s="6" t="s">
        <v>238</v>
      </c>
      <c r="H5" s="6" t="s">
        <v>239</v>
      </c>
      <c r="I5" s="6" t="s">
        <v>240</v>
      </c>
      <c r="J5" s="6" t="s">
        <v>241</v>
      </c>
      <c r="K5" s="6" t="s">
        <v>242</v>
      </c>
      <c r="L5" s="6" t="s">
        <v>243</v>
      </c>
      <c r="M5" s="6" t="s">
        <v>73</v>
      </c>
      <c r="N5" s="6" t="s">
        <v>125</v>
      </c>
      <c r="O5" s="1" t="s">
        <v>244</v>
      </c>
    </row>
    <row r="6" customFormat="false" ht="109.5" hidden="false" customHeight="true" outlineLevel="0" collapsed="false">
      <c r="B6" s="13" t="s">
        <v>245</v>
      </c>
      <c r="C6" s="13" t="s">
        <v>319</v>
      </c>
      <c r="D6" s="14" t="s">
        <v>320</v>
      </c>
      <c r="E6" s="14" t="s">
        <v>321</v>
      </c>
      <c r="F6" s="14" t="s">
        <v>322</v>
      </c>
      <c r="G6" s="14" t="s">
        <v>323</v>
      </c>
      <c r="H6" s="14" t="s">
        <v>324</v>
      </c>
      <c r="I6" s="14" t="s">
        <v>325</v>
      </c>
      <c r="J6" s="14" t="s">
        <v>326</v>
      </c>
      <c r="K6" s="14" t="s">
        <v>327</v>
      </c>
      <c r="L6" s="13" t="n">
        <v>3</v>
      </c>
      <c r="M6" s="13" t="n">
        <v>4</v>
      </c>
      <c r="N6" s="14" t="s">
        <v>328</v>
      </c>
      <c r="O6" s="14" t="s">
        <v>329</v>
      </c>
    </row>
    <row r="7" customFormat="false" ht="109.5" hidden="false" customHeight="true" outlineLevel="0" collapsed="false">
      <c r="B7" s="15" t="s">
        <v>257</v>
      </c>
      <c r="C7" s="15" t="s">
        <v>330</v>
      </c>
      <c r="D7" s="16" t="s">
        <v>331</v>
      </c>
      <c r="E7" s="16" t="s">
        <v>332</v>
      </c>
      <c r="F7" s="16" t="s">
        <v>333</v>
      </c>
      <c r="G7" s="16" t="s">
        <v>334</v>
      </c>
      <c r="H7" s="16" t="s">
        <v>335</v>
      </c>
      <c r="I7" s="16" t="s">
        <v>336</v>
      </c>
      <c r="J7" s="16" t="s">
        <v>337</v>
      </c>
      <c r="K7" s="16" t="s">
        <v>338</v>
      </c>
      <c r="L7" s="15" t="n">
        <v>2</v>
      </c>
      <c r="M7" s="15" t="n">
        <v>4</v>
      </c>
      <c r="N7" s="16" t="s">
        <v>339</v>
      </c>
      <c r="O7" s="16" t="s">
        <v>280</v>
      </c>
    </row>
    <row r="8" customFormat="false" ht="109.5" hidden="false" customHeight="true" outlineLevel="0" collapsed="false">
      <c r="B8" s="13" t="s">
        <v>269</v>
      </c>
      <c r="C8" s="13" t="s">
        <v>340</v>
      </c>
      <c r="D8" s="14" t="s">
        <v>341</v>
      </c>
      <c r="E8" s="14" t="s">
        <v>342</v>
      </c>
      <c r="F8" s="14" t="s">
        <v>343</v>
      </c>
      <c r="G8" s="14" t="s">
        <v>344</v>
      </c>
      <c r="H8" s="14" t="s">
        <v>345</v>
      </c>
      <c r="I8" s="14" t="s">
        <v>346</v>
      </c>
      <c r="J8" s="14" t="s">
        <v>347</v>
      </c>
      <c r="K8" s="14" t="s">
        <v>348</v>
      </c>
      <c r="L8" s="13" t="n">
        <v>2</v>
      </c>
      <c r="M8" s="13" t="n">
        <v>4</v>
      </c>
      <c r="N8" s="14" t="s">
        <v>349</v>
      </c>
      <c r="O8" s="14" t="s">
        <v>292</v>
      </c>
    </row>
    <row r="9" customFormat="false" ht="109.5" hidden="false" customHeight="true" outlineLevel="0" collapsed="false">
      <c r="B9" s="15" t="s">
        <v>281</v>
      </c>
      <c r="C9" s="15" t="s">
        <v>350</v>
      </c>
      <c r="D9" s="16" t="s">
        <v>351</v>
      </c>
      <c r="E9" s="16" t="s">
        <v>352</v>
      </c>
      <c r="F9" s="16" t="s">
        <v>353</v>
      </c>
      <c r="G9" s="16" t="s">
        <v>354</v>
      </c>
      <c r="H9" s="16" t="s">
        <v>355</v>
      </c>
      <c r="I9" s="16" t="s">
        <v>356</v>
      </c>
      <c r="J9" s="16" t="s">
        <v>357</v>
      </c>
      <c r="K9" s="16" t="s">
        <v>358</v>
      </c>
      <c r="L9" s="15" t="n">
        <v>3</v>
      </c>
      <c r="M9" s="15" t="n">
        <v>4</v>
      </c>
      <c r="N9" s="16" t="s">
        <v>359</v>
      </c>
      <c r="O9" s="16" t="s">
        <v>304</v>
      </c>
    </row>
    <row r="10" customFormat="false" ht="109.5" hidden="false" customHeight="true" outlineLevel="0" collapsed="false">
      <c r="B10" s="13" t="s">
        <v>293</v>
      </c>
      <c r="C10" s="13" t="s">
        <v>360</v>
      </c>
      <c r="D10" s="14" t="s">
        <v>361</v>
      </c>
      <c r="E10" s="14" t="s">
        <v>362</v>
      </c>
      <c r="F10" s="14" t="s">
        <v>363</v>
      </c>
      <c r="G10" s="14" t="s">
        <v>364</v>
      </c>
      <c r="H10" s="14" t="s">
        <v>365</v>
      </c>
      <c r="I10" s="14" t="s">
        <v>366</v>
      </c>
      <c r="J10" s="14" t="s">
        <v>367</v>
      </c>
      <c r="K10" s="14" t="s">
        <v>368</v>
      </c>
      <c r="L10" s="13" t="n">
        <v>3</v>
      </c>
      <c r="M10" s="13" t="n">
        <v>4</v>
      </c>
      <c r="N10" s="14" t="s">
        <v>369</v>
      </c>
      <c r="O10" s="14" t="s">
        <v>304</v>
      </c>
    </row>
    <row r="11" customFormat="false" ht="109.5" hidden="false" customHeight="true" outlineLevel="0" collapsed="false">
      <c r="B11" s="15" t="s">
        <v>305</v>
      </c>
      <c r="C11" s="15" t="s">
        <v>370</v>
      </c>
      <c r="D11" s="16" t="s">
        <v>371</v>
      </c>
      <c r="E11" s="16" t="s">
        <v>372</v>
      </c>
      <c r="F11" s="16" t="s">
        <v>373</v>
      </c>
      <c r="G11" s="16" t="s">
        <v>374</v>
      </c>
      <c r="H11" s="16" t="s">
        <v>375</v>
      </c>
      <c r="I11" s="16" t="s">
        <v>376</v>
      </c>
      <c r="J11" s="16" t="s">
        <v>377</v>
      </c>
      <c r="K11" s="16" t="s">
        <v>378</v>
      </c>
      <c r="L11" s="15" t="n">
        <v>2</v>
      </c>
      <c r="M11" s="15" t="n">
        <v>4</v>
      </c>
      <c r="N11" s="16" t="s">
        <v>379</v>
      </c>
      <c r="O11" s="16" t="s">
        <v>380</v>
      </c>
    </row>
    <row r="12" customFormat="false" ht="109.5" hidden="false" customHeight="true" outlineLevel="0" collapsed="false">
      <c r="B12" s="13" t="s">
        <v>381</v>
      </c>
      <c r="C12" s="13" t="s">
        <v>382</v>
      </c>
      <c r="D12" s="14" t="s">
        <v>383</v>
      </c>
      <c r="E12" s="14" t="s">
        <v>384</v>
      </c>
      <c r="F12" s="14" t="s">
        <v>385</v>
      </c>
      <c r="G12" s="14" t="s">
        <v>386</v>
      </c>
      <c r="H12" s="14" t="s">
        <v>387</v>
      </c>
      <c r="I12" s="14" t="s">
        <v>388</v>
      </c>
      <c r="J12" s="14" t="s">
        <v>389</v>
      </c>
      <c r="K12" s="14" t="s">
        <v>390</v>
      </c>
      <c r="L12" s="13" t="n">
        <v>2</v>
      </c>
      <c r="M12" s="13" t="n">
        <v>5</v>
      </c>
      <c r="N12" s="14" t="s">
        <v>391</v>
      </c>
      <c r="O12" s="14" t="s">
        <v>392</v>
      </c>
    </row>
  </sheetData>
  <mergeCells count="2">
    <mergeCell ref="B2:N2"/>
    <mergeCell ref="B3:N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5" topLeftCell="D6" activePane="bottomRight" state="frozen"/>
      <selection pane="topLeft" activeCell="A1" activeCellId="0" sqref="A1"/>
      <selection pane="topRight" activeCell="D1" activeCellId="0" sqref="D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2"/>
    <col collapsed="false" customWidth="true" hidden="false" outlineLevel="0" max="3" min="3" style="1" width="18"/>
    <col collapsed="false" customWidth="true" hidden="false" outlineLevel="0" max="4" min="4" style="1" width="22"/>
    <col collapsed="false" customWidth="true" hidden="false" outlineLevel="0" max="5" min="5" style="1" width="26"/>
    <col collapsed="false" customWidth="true" hidden="false" outlineLevel="0" max="6" min="6" style="1" width="22"/>
    <col collapsed="false" customWidth="true" hidden="false" outlineLevel="0" max="7" min="7" style="1" width="18"/>
    <col collapsed="false" customWidth="true" hidden="false" outlineLevel="0" max="8" min="8" style="1" width="24"/>
    <col collapsed="false" customWidth="true" hidden="false" outlineLevel="0" max="9" min="9" style="1" width="20"/>
    <col collapsed="false" customWidth="true" hidden="false" outlineLevel="0" max="10" min="10" style="1" width="24"/>
    <col collapsed="false" customWidth="true" hidden="false" outlineLevel="0" max="12" min="11" style="1" width="12"/>
    <col collapsed="false" customWidth="true" hidden="false" outlineLevel="0" max="13" min="13" style="1" width="18"/>
    <col collapsed="false" customWidth="true" hidden="false" outlineLevel="0" max="14" min="14" style="1" width="22"/>
  </cols>
  <sheetData>
    <row r="1" customFormat="false" ht="7.5" hidden="false" customHeight="true" outlineLevel="0" collapsed="false"/>
    <row r="2" customFormat="false" ht="27.75" hidden="false" customHeight="true" outlineLevel="0" collapsed="false">
      <c r="B2" s="11" t="s">
        <v>393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customFormat="false" ht="19.5" hidden="false" customHeight="true" outlineLevel="0" collapsed="false">
      <c r="B3" s="12" t="s">
        <v>394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5" customFormat="false" ht="31.5" hidden="false" customHeight="true" outlineLevel="0" collapsed="false">
      <c r="A5" s="6"/>
      <c r="B5" s="6" t="s">
        <v>233</v>
      </c>
      <c r="C5" s="6" t="s">
        <v>234</v>
      </c>
      <c r="D5" s="6" t="s">
        <v>235</v>
      </c>
      <c r="E5" s="6" t="s">
        <v>236</v>
      </c>
      <c r="F5" s="6" t="s">
        <v>237</v>
      </c>
      <c r="G5" s="6" t="s">
        <v>238</v>
      </c>
      <c r="H5" s="6" t="s">
        <v>239</v>
      </c>
      <c r="I5" s="6" t="s">
        <v>240</v>
      </c>
      <c r="J5" s="6" t="s">
        <v>241</v>
      </c>
      <c r="K5" s="6" t="s">
        <v>242</v>
      </c>
      <c r="L5" s="6" t="s">
        <v>243</v>
      </c>
      <c r="M5" s="6" t="s">
        <v>73</v>
      </c>
      <c r="N5" s="6" t="s">
        <v>125</v>
      </c>
      <c r="O5" s="1" t="s">
        <v>244</v>
      </c>
    </row>
    <row r="6" customFormat="false" ht="109.5" hidden="false" customHeight="true" outlineLevel="0" collapsed="false">
      <c r="B6" s="13" t="s">
        <v>245</v>
      </c>
      <c r="C6" s="13" t="s">
        <v>395</v>
      </c>
      <c r="D6" s="14" t="s">
        <v>396</v>
      </c>
      <c r="E6" s="14" t="s">
        <v>397</v>
      </c>
      <c r="F6" s="14" t="s">
        <v>398</v>
      </c>
      <c r="G6" s="14" t="s">
        <v>399</v>
      </c>
      <c r="H6" s="14" t="s">
        <v>400</v>
      </c>
      <c r="I6" s="14" t="s">
        <v>401</v>
      </c>
      <c r="J6" s="14" t="s">
        <v>402</v>
      </c>
      <c r="K6" s="14" t="s">
        <v>403</v>
      </c>
      <c r="L6" s="13" t="n">
        <v>2</v>
      </c>
      <c r="M6" s="13" t="n">
        <v>5</v>
      </c>
      <c r="N6" s="14" t="s">
        <v>404</v>
      </c>
      <c r="O6" s="14" t="s">
        <v>405</v>
      </c>
    </row>
    <row r="7" customFormat="false" ht="109.5" hidden="false" customHeight="true" outlineLevel="0" collapsed="false">
      <c r="B7" s="15" t="s">
        <v>257</v>
      </c>
      <c r="C7" s="15" t="s">
        <v>406</v>
      </c>
      <c r="D7" s="16" t="s">
        <v>407</v>
      </c>
      <c r="E7" s="16" t="s">
        <v>408</v>
      </c>
      <c r="F7" s="16" t="s">
        <v>409</v>
      </c>
      <c r="G7" s="16" t="s">
        <v>410</v>
      </c>
      <c r="H7" s="16" t="s">
        <v>411</v>
      </c>
      <c r="I7" s="16" t="s">
        <v>412</v>
      </c>
      <c r="J7" s="16" t="s">
        <v>413</v>
      </c>
      <c r="K7" s="16" t="s">
        <v>414</v>
      </c>
      <c r="L7" s="15" t="n">
        <v>2</v>
      </c>
      <c r="M7" s="15" t="n">
        <v>4</v>
      </c>
      <c r="N7" s="16" t="s">
        <v>415</v>
      </c>
      <c r="O7" s="16" t="s">
        <v>416</v>
      </c>
    </row>
    <row r="8" customFormat="false" ht="109.5" hidden="false" customHeight="true" outlineLevel="0" collapsed="false">
      <c r="B8" s="13" t="s">
        <v>269</v>
      </c>
      <c r="C8" s="13" t="s">
        <v>417</v>
      </c>
      <c r="D8" s="14" t="s">
        <v>418</v>
      </c>
      <c r="E8" s="14" t="s">
        <v>419</v>
      </c>
      <c r="F8" s="14" t="s">
        <v>420</v>
      </c>
      <c r="G8" s="14" t="s">
        <v>421</v>
      </c>
      <c r="H8" s="14" t="s">
        <v>422</v>
      </c>
      <c r="I8" s="14" t="s">
        <v>423</v>
      </c>
      <c r="J8" s="14" t="s">
        <v>424</v>
      </c>
      <c r="K8" s="14" t="s">
        <v>425</v>
      </c>
      <c r="L8" s="13" t="n">
        <v>1</v>
      </c>
      <c r="M8" s="13" t="n">
        <v>5</v>
      </c>
      <c r="N8" s="14" t="s">
        <v>426</v>
      </c>
      <c r="O8" s="14" t="s">
        <v>427</v>
      </c>
    </row>
    <row r="9" customFormat="false" ht="109.5" hidden="false" customHeight="true" outlineLevel="0" collapsed="false">
      <c r="B9" s="15" t="s">
        <v>281</v>
      </c>
      <c r="C9" s="15" t="s">
        <v>428</v>
      </c>
      <c r="D9" s="16" t="s">
        <v>429</v>
      </c>
      <c r="E9" s="16" t="s">
        <v>430</v>
      </c>
      <c r="F9" s="16" t="s">
        <v>431</v>
      </c>
      <c r="G9" s="16" t="s">
        <v>432</v>
      </c>
      <c r="H9" s="16" t="s">
        <v>433</v>
      </c>
      <c r="I9" s="16" t="s">
        <v>434</v>
      </c>
      <c r="J9" s="16" t="s">
        <v>435</v>
      </c>
      <c r="K9" s="16" t="s">
        <v>436</v>
      </c>
      <c r="L9" s="15" t="n">
        <v>2</v>
      </c>
      <c r="M9" s="15" t="n">
        <v>4</v>
      </c>
      <c r="N9" s="16" t="s">
        <v>437</v>
      </c>
      <c r="O9" s="16" t="s">
        <v>438</v>
      </c>
    </row>
    <row r="10" customFormat="false" ht="109.5" hidden="false" customHeight="true" outlineLevel="0" collapsed="false">
      <c r="B10" s="13" t="s">
        <v>293</v>
      </c>
      <c r="C10" s="13" t="s">
        <v>439</v>
      </c>
      <c r="D10" s="14" t="s">
        <v>440</v>
      </c>
      <c r="E10" s="14" t="s">
        <v>441</v>
      </c>
      <c r="F10" s="14" t="s">
        <v>442</v>
      </c>
      <c r="G10" s="14" t="s">
        <v>443</v>
      </c>
      <c r="H10" s="14" t="s">
        <v>444</v>
      </c>
      <c r="I10" s="14" t="s">
        <v>445</v>
      </c>
      <c r="J10" s="14" t="s">
        <v>446</v>
      </c>
      <c r="K10" s="14" t="s">
        <v>447</v>
      </c>
      <c r="L10" s="13" t="n">
        <v>1</v>
      </c>
      <c r="M10" s="13" t="n">
        <v>5</v>
      </c>
      <c r="N10" s="14" t="s">
        <v>415</v>
      </c>
      <c r="O10" s="14" t="s">
        <v>448</v>
      </c>
    </row>
    <row r="11" customFormat="false" ht="109.5" hidden="false" customHeight="true" outlineLevel="0" collapsed="false">
      <c r="B11" s="15" t="s">
        <v>305</v>
      </c>
      <c r="C11" s="15" t="s">
        <v>449</v>
      </c>
      <c r="D11" s="16" t="s">
        <v>450</v>
      </c>
      <c r="E11" s="16" t="s">
        <v>451</v>
      </c>
      <c r="F11" s="16" t="s">
        <v>452</v>
      </c>
      <c r="G11" s="16" t="s">
        <v>453</v>
      </c>
      <c r="H11" s="16" t="s">
        <v>454</v>
      </c>
      <c r="I11" s="16" t="s">
        <v>455</v>
      </c>
      <c r="J11" s="16" t="s">
        <v>456</v>
      </c>
      <c r="K11" s="16" t="s">
        <v>457</v>
      </c>
      <c r="L11" s="15" t="n">
        <v>1</v>
      </c>
      <c r="M11" s="15" t="n">
        <v>5</v>
      </c>
      <c r="N11" s="16" t="s">
        <v>458</v>
      </c>
      <c r="O11" s="16" t="s">
        <v>459</v>
      </c>
    </row>
  </sheetData>
  <mergeCells count="2">
    <mergeCell ref="B2:N2"/>
    <mergeCell ref="B3:N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5" topLeftCell="D6" activePane="bottomRight" state="frozen"/>
      <selection pane="topLeft" activeCell="A1" activeCellId="0" sqref="A1"/>
      <selection pane="topRight" activeCell="D1" activeCellId="0" sqref="D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2"/>
    <col collapsed="false" customWidth="true" hidden="false" outlineLevel="0" max="3" min="3" style="1" width="18"/>
    <col collapsed="false" customWidth="true" hidden="false" outlineLevel="0" max="4" min="4" style="1" width="22"/>
    <col collapsed="false" customWidth="true" hidden="false" outlineLevel="0" max="5" min="5" style="1" width="26"/>
    <col collapsed="false" customWidth="true" hidden="false" outlineLevel="0" max="6" min="6" style="1" width="22"/>
    <col collapsed="false" customWidth="true" hidden="false" outlineLevel="0" max="7" min="7" style="1" width="18"/>
    <col collapsed="false" customWidth="true" hidden="false" outlineLevel="0" max="8" min="8" style="1" width="24"/>
    <col collapsed="false" customWidth="true" hidden="false" outlineLevel="0" max="9" min="9" style="1" width="20"/>
    <col collapsed="false" customWidth="true" hidden="false" outlineLevel="0" max="10" min="10" style="1" width="24"/>
    <col collapsed="false" customWidth="true" hidden="false" outlineLevel="0" max="12" min="11" style="1" width="12"/>
    <col collapsed="false" customWidth="true" hidden="false" outlineLevel="0" max="13" min="13" style="1" width="18"/>
    <col collapsed="false" customWidth="true" hidden="false" outlineLevel="0" max="14" min="14" style="1" width="22"/>
  </cols>
  <sheetData>
    <row r="1" customFormat="false" ht="7.5" hidden="false" customHeight="true" outlineLevel="0" collapsed="false"/>
    <row r="2" customFormat="false" ht="27.75" hidden="false" customHeight="true" outlineLevel="0" collapsed="false">
      <c r="B2" s="11" t="s">
        <v>460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customFormat="false" ht="19.5" hidden="false" customHeight="true" outlineLevel="0" collapsed="false">
      <c r="B3" s="12" t="s">
        <v>461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5" customFormat="false" ht="31.5" hidden="false" customHeight="true" outlineLevel="0" collapsed="false">
      <c r="A5" s="6"/>
      <c r="B5" s="6" t="s">
        <v>233</v>
      </c>
      <c r="C5" s="6" t="s">
        <v>234</v>
      </c>
      <c r="D5" s="6" t="s">
        <v>235</v>
      </c>
      <c r="E5" s="6" t="s">
        <v>236</v>
      </c>
      <c r="F5" s="6" t="s">
        <v>237</v>
      </c>
      <c r="G5" s="6" t="s">
        <v>238</v>
      </c>
      <c r="H5" s="6" t="s">
        <v>239</v>
      </c>
      <c r="I5" s="6" t="s">
        <v>240</v>
      </c>
      <c r="J5" s="6" t="s">
        <v>241</v>
      </c>
      <c r="K5" s="6" t="s">
        <v>242</v>
      </c>
      <c r="L5" s="6" t="s">
        <v>243</v>
      </c>
      <c r="M5" s="6" t="s">
        <v>73</v>
      </c>
      <c r="N5" s="6" t="s">
        <v>125</v>
      </c>
      <c r="O5" s="1" t="s">
        <v>244</v>
      </c>
    </row>
    <row r="6" customFormat="false" ht="109.5" hidden="false" customHeight="true" outlineLevel="0" collapsed="false">
      <c r="B6" s="13" t="s">
        <v>245</v>
      </c>
      <c r="C6" s="13" t="s">
        <v>462</v>
      </c>
      <c r="D6" s="14" t="s">
        <v>463</v>
      </c>
      <c r="E6" s="14" t="s">
        <v>464</v>
      </c>
      <c r="F6" s="14" t="s">
        <v>465</v>
      </c>
      <c r="G6" s="14" t="s">
        <v>466</v>
      </c>
      <c r="H6" s="14" t="s">
        <v>144</v>
      </c>
      <c r="I6" s="14" t="s">
        <v>467</v>
      </c>
      <c r="J6" s="14" t="s">
        <v>468</v>
      </c>
      <c r="K6" s="14" t="s">
        <v>469</v>
      </c>
      <c r="L6" s="13" t="n">
        <v>3</v>
      </c>
      <c r="M6" s="13" t="n">
        <v>4</v>
      </c>
      <c r="N6" s="14" t="s">
        <v>470</v>
      </c>
      <c r="O6" s="14" t="s">
        <v>471</v>
      </c>
    </row>
    <row r="7" customFormat="false" ht="109.5" hidden="false" customHeight="true" outlineLevel="0" collapsed="false">
      <c r="B7" s="15" t="s">
        <v>257</v>
      </c>
      <c r="C7" s="15" t="s">
        <v>472</v>
      </c>
      <c r="D7" s="16" t="s">
        <v>473</v>
      </c>
      <c r="E7" s="16" t="s">
        <v>474</v>
      </c>
      <c r="F7" s="16" t="s">
        <v>475</v>
      </c>
      <c r="G7" s="16" t="s">
        <v>476</v>
      </c>
      <c r="H7" s="16" t="s">
        <v>477</v>
      </c>
      <c r="I7" s="16" t="s">
        <v>478</v>
      </c>
      <c r="J7" s="16" t="s">
        <v>479</v>
      </c>
      <c r="K7" s="16" t="s">
        <v>480</v>
      </c>
      <c r="L7" s="15" t="n">
        <v>3</v>
      </c>
      <c r="M7" s="15" t="n">
        <v>4</v>
      </c>
      <c r="N7" s="16" t="s">
        <v>481</v>
      </c>
      <c r="O7" s="16" t="s">
        <v>482</v>
      </c>
    </row>
    <row r="8" customFormat="false" ht="109.5" hidden="false" customHeight="true" outlineLevel="0" collapsed="false">
      <c r="B8" s="13" t="s">
        <v>269</v>
      </c>
      <c r="C8" s="13" t="s">
        <v>483</v>
      </c>
      <c r="D8" s="14" t="s">
        <v>484</v>
      </c>
      <c r="E8" s="14" t="s">
        <v>485</v>
      </c>
      <c r="F8" s="14" t="s">
        <v>486</v>
      </c>
      <c r="G8" s="14" t="s">
        <v>487</v>
      </c>
      <c r="H8" s="14" t="s">
        <v>488</v>
      </c>
      <c r="I8" s="14" t="s">
        <v>489</v>
      </c>
      <c r="J8" s="14" t="s">
        <v>490</v>
      </c>
      <c r="K8" s="14" t="s">
        <v>491</v>
      </c>
      <c r="L8" s="13" t="n">
        <v>3</v>
      </c>
      <c r="M8" s="13" t="n">
        <v>4</v>
      </c>
      <c r="N8" s="14" t="s">
        <v>492</v>
      </c>
      <c r="O8" s="14" t="s">
        <v>493</v>
      </c>
    </row>
    <row r="9" customFormat="false" ht="109.5" hidden="false" customHeight="true" outlineLevel="0" collapsed="false">
      <c r="B9" s="15" t="s">
        <v>281</v>
      </c>
      <c r="C9" s="15" t="s">
        <v>494</v>
      </c>
      <c r="D9" s="16" t="s">
        <v>495</v>
      </c>
      <c r="E9" s="16" t="s">
        <v>496</v>
      </c>
      <c r="F9" s="16" t="s">
        <v>497</v>
      </c>
      <c r="G9" s="16" t="s">
        <v>498</v>
      </c>
      <c r="H9" s="16" t="s">
        <v>499</v>
      </c>
      <c r="I9" s="16" t="s">
        <v>500</v>
      </c>
      <c r="J9" s="16" t="s">
        <v>501</v>
      </c>
      <c r="K9" s="16" t="s">
        <v>502</v>
      </c>
      <c r="L9" s="15" t="n">
        <v>2</v>
      </c>
      <c r="M9" s="15" t="n">
        <v>4</v>
      </c>
      <c r="N9" s="16" t="s">
        <v>503</v>
      </c>
      <c r="O9" s="16" t="s">
        <v>493</v>
      </c>
    </row>
    <row r="10" customFormat="false" ht="109.5" hidden="false" customHeight="true" outlineLevel="0" collapsed="false">
      <c r="B10" s="13" t="s">
        <v>293</v>
      </c>
      <c r="C10" s="13" t="s">
        <v>504</v>
      </c>
      <c r="D10" s="14" t="s">
        <v>505</v>
      </c>
      <c r="E10" s="14" t="s">
        <v>506</v>
      </c>
      <c r="F10" s="14" t="s">
        <v>507</v>
      </c>
      <c r="G10" s="14" t="s">
        <v>508</v>
      </c>
      <c r="H10" s="14" t="s">
        <v>509</v>
      </c>
      <c r="I10" s="14" t="s">
        <v>510</v>
      </c>
      <c r="J10" s="14" t="s">
        <v>511</v>
      </c>
      <c r="K10" s="14" t="s">
        <v>512</v>
      </c>
      <c r="L10" s="13" t="n">
        <v>3</v>
      </c>
      <c r="M10" s="13" t="n">
        <v>4</v>
      </c>
      <c r="N10" s="14" t="s">
        <v>513</v>
      </c>
      <c r="O10" s="14" t="s">
        <v>514</v>
      </c>
    </row>
    <row r="11" customFormat="false" ht="109.5" hidden="false" customHeight="true" outlineLevel="0" collapsed="false">
      <c r="B11" s="15" t="s">
        <v>305</v>
      </c>
      <c r="C11" s="15" t="s">
        <v>515</v>
      </c>
      <c r="D11" s="16" t="s">
        <v>516</v>
      </c>
      <c r="E11" s="16" t="s">
        <v>517</v>
      </c>
      <c r="F11" s="16" t="s">
        <v>518</v>
      </c>
      <c r="G11" s="16" t="s">
        <v>519</v>
      </c>
      <c r="H11" s="16" t="s">
        <v>520</v>
      </c>
      <c r="I11" s="16" t="s">
        <v>521</v>
      </c>
      <c r="J11" s="16" t="s">
        <v>522</v>
      </c>
      <c r="K11" s="16" t="s">
        <v>523</v>
      </c>
      <c r="L11" s="15" t="n">
        <v>2</v>
      </c>
      <c r="M11" s="15" t="n">
        <v>4</v>
      </c>
      <c r="N11" s="16" t="s">
        <v>524</v>
      </c>
      <c r="O11" s="16" t="s">
        <v>459</v>
      </c>
    </row>
  </sheetData>
  <mergeCells count="2">
    <mergeCell ref="B2:N2"/>
    <mergeCell ref="B3:N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5" topLeftCell="D6" activePane="bottomRight" state="frozen"/>
      <selection pane="topLeft" activeCell="A1" activeCellId="0" sqref="A1"/>
      <selection pane="topRight" activeCell="D1" activeCellId="0" sqref="D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2"/>
    <col collapsed="false" customWidth="true" hidden="false" outlineLevel="0" max="3" min="3" style="1" width="18"/>
    <col collapsed="false" customWidth="true" hidden="false" outlineLevel="0" max="4" min="4" style="1" width="22"/>
    <col collapsed="false" customWidth="true" hidden="false" outlineLevel="0" max="5" min="5" style="1" width="26"/>
    <col collapsed="false" customWidth="true" hidden="false" outlineLevel="0" max="6" min="6" style="1" width="22"/>
    <col collapsed="false" customWidth="true" hidden="false" outlineLevel="0" max="7" min="7" style="1" width="18"/>
    <col collapsed="false" customWidth="true" hidden="false" outlineLevel="0" max="8" min="8" style="1" width="24"/>
    <col collapsed="false" customWidth="true" hidden="false" outlineLevel="0" max="9" min="9" style="1" width="20"/>
    <col collapsed="false" customWidth="true" hidden="false" outlineLevel="0" max="10" min="10" style="1" width="24"/>
    <col collapsed="false" customWidth="true" hidden="false" outlineLevel="0" max="12" min="11" style="1" width="12"/>
    <col collapsed="false" customWidth="true" hidden="false" outlineLevel="0" max="13" min="13" style="1" width="18"/>
    <col collapsed="false" customWidth="true" hidden="false" outlineLevel="0" max="14" min="14" style="1" width="22"/>
  </cols>
  <sheetData>
    <row r="1" customFormat="false" ht="7.5" hidden="false" customHeight="true" outlineLevel="0" collapsed="false"/>
    <row r="2" customFormat="false" ht="27.75" hidden="false" customHeight="true" outlineLevel="0" collapsed="false">
      <c r="B2" s="11" t="s">
        <v>525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customFormat="false" ht="19.5" hidden="false" customHeight="true" outlineLevel="0" collapsed="false">
      <c r="B3" s="12" t="s">
        <v>526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5" customFormat="false" ht="31.5" hidden="false" customHeight="true" outlineLevel="0" collapsed="false">
      <c r="A5" s="6"/>
      <c r="B5" s="6" t="s">
        <v>233</v>
      </c>
      <c r="C5" s="6" t="s">
        <v>234</v>
      </c>
      <c r="D5" s="6" t="s">
        <v>235</v>
      </c>
      <c r="E5" s="6" t="s">
        <v>236</v>
      </c>
      <c r="F5" s="6" t="s">
        <v>237</v>
      </c>
      <c r="G5" s="6" t="s">
        <v>238</v>
      </c>
      <c r="H5" s="6" t="s">
        <v>239</v>
      </c>
      <c r="I5" s="6" t="s">
        <v>240</v>
      </c>
      <c r="J5" s="6" t="s">
        <v>241</v>
      </c>
      <c r="K5" s="6" t="s">
        <v>242</v>
      </c>
      <c r="L5" s="6" t="s">
        <v>243</v>
      </c>
      <c r="M5" s="6" t="s">
        <v>73</v>
      </c>
      <c r="N5" s="6" t="s">
        <v>125</v>
      </c>
      <c r="O5" s="1" t="s">
        <v>244</v>
      </c>
    </row>
    <row r="6" customFormat="false" ht="109.5" hidden="false" customHeight="true" outlineLevel="0" collapsed="false">
      <c r="B6" s="13" t="s">
        <v>245</v>
      </c>
      <c r="C6" s="13" t="s">
        <v>527</v>
      </c>
      <c r="D6" s="14" t="s">
        <v>528</v>
      </c>
      <c r="E6" s="14" t="s">
        <v>529</v>
      </c>
      <c r="F6" s="14" t="s">
        <v>530</v>
      </c>
      <c r="G6" s="14" t="s">
        <v>531</v>
      </c>
      <c r="H6" s="14" t="s">
        <v>532</v>
      </c>
      <c r="I6" s="14" t="s">
        <v>533</v>
      </c>
      <c r="J6" s="14" t="s">
        <v>534</v>
      </c>
      <c r="K6" s="14" t="s">
        <v>535</v>
      </c>
      <c r="L6" s="13" t="n">
        <v>2</v>
      </c>
      <c r="M6" s="13" t="n">
        <v>4</v>
      </c>
      <c r="N6" s="14" t="s">
        <v>536</v>
      </c>
      <c r="O6" s="14" t="s">
        <v>459</v>
      </c>
    </row>
    <row r="7" customFormat="false" ht="109.5" hidden="false" customHeight="true" outlineLevel="0" collapsed="false">
      <c r="B7" s="15" t="s">
        <v>257</v>
      </c>
      <c r="C7" s="15" t="s">
        <v>537</v>
      </c>
      <c r="D7" s="16" t="s">
        <v>538</v>
      </c>
      <c r="E7" s="16" t="s">
        <v>539</v>
      </c>
      <c r="F7" s="16" t="s">
        <v>540</v>
      </c>
      <c r="G7" s="16" t="s">
        <v>541</v>
      </c>
      <c r="H7" s="16" t="s">
        <v>542</v>
      </c>
      <c r="I7" s="16" t="s">
        <v>543</v>
      </c>
      <c r="J7" s="16" t="s">
        <v>544</v>
      </c>
      <c r="K7" s="16" t="s">
        <v>545</v>
      </c>
      <c r="L7" s="15" t="n">
        <v>3</v>
      </c>
      <c r="M7" s="15" t="n">
        <v>4</v>
      </c>
      <c r="N7" s="16" t="s">
        <v>546</v>
      </c>
      <c r="O7" s="16" t="s">
        <v>459</v>
      </c>
    </row>
    <row r="8" customFormat="false" ht="109.5" hidden="false" customHeight="true" outlineLevel="0" collapsed="false">
      <c r="B8" s="13" t="s">
        <v>269</v>
      </c>
      <c r="C8" s="13" t="s">
        <v>547</v>
      </c>
      <c r="D8" s="14" t="s">
        <v>548</v>
      </c>
      <c r="E8" s="14" t="s">
        <v>549</v>
      </c>
      <c r="F8" s="14" t="s">
        <v>550</v>
      </c>
      <c r="G8" s="14" t="s">
        <v>551</v>
      </c>
      <c r="H8" s="14" t="s">
        <v>552</v>
      </c>
      <c r="I8" s="14" t="s">
        <v>553</v>
      </c>
      <c r="J8" s="14" t="s">
        <v>554</v>
      </c>
      <c r="K8" s="14" t="s">
        <v>555</v>
      </c>
      <c r="L8" s="13" t="n">
        <v>2</v>
      </c>
      <c r="M8" s="13" t="n">
        <v>4</v>
      </c>
      <c r="N8" s="14" t="s">
        <v>291</v>
      </c>
      <c r="O8" s="14" t="s">
        <v>459</v>
      </c>
    </row>
    <row r="9" customFormat="false" ht="109.5" hidden="false" customHeight="true" outlineLevel="0" collapsed="false">
      <c r="B9" s="15" t="s">
        <v>281</v>
      </c>
      <c r="C9" s="15" t="s">
        <v>556</v>
      </c>
      <c r="D9" s="16" t="s">
        <v>557</v>
      </c>
      <c r="E9" s="16" t="s">
        <v>558</v>
      </c>
      <c r="F9" s="16" t="s">
        <v>559</v>
      </c>
      <c r="G9" s="16" t="s">
        <v>560</v>
      </c>
      <c r="H9" s="16" t="s">
        <v>561</v>
      </c>
      <c r="I9" s="16" t="s">
        <v>562</v>
      </c>
      <c r="J9" s="16" t="s">
        <v>563</v>
      </c>
      <c r="K9" s="16" t="s">
        <v>564</v>
      </c>
      <c r="L9" s="15" t="n">
        <v>2</v>
      </c>
      <c r="M9" s="15" t="n">
        <v>4</v>
      </c>
      <c r="N9" s="16" t="s">
        <v>565</v>
      </c>
      <c r="O9" s="16" t="s">
        <v>566</v>
      </c>
    </row>
    <row r="10" customFormat="false" ht="109.5" hidden="false" customHeight="true" outlineLevel="0" collapsed="false">
      <c r="B10" s="13" t="s">
        <v>293</v>
      </c>
      <c r="C10" s="13" t="s">
        <v>567</v>
      </c>
      <c r="D10" s="14" t="s">
        <v>568</v>
      </c>
      <c r="E10" s="14" t="s">
        <v>569</v>
      </c>
      <c r="F10" s="14" t="s">
        <v>570</v>
      </c>
      <c r="G10" s="14" t="s">
        <v>571</v>
      </c>
      <c r="H10" s="14" t="s">
        <v>572</v>
      </c>
      <c r="I10" s="14" t="s">
        <v>573</v>
      </c>
      <c r="J10" s="14" t="s">
        <v>574</v>
      </c>
      <c r="K10" s="14" t="s">
        <v>575</v>
      </c>
      <c r="L10" s="13" t="n">
        <v>2</v>
      </c>
      <c r="M10" s="13" t="n">
        <v>4</v>
      </c>
      <c r="N10" s="14" t="s">
        <v>536</v>
      </c>
      <c r="O10" s="14" t="s">
        <v>459</v>
      </c>
    </row>
  </sheetData>
  <mergeCells count="2">
    <mergeCell ref="B2:N2"/>
    <mergeCell ref="B3:N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5" topLeftCell="D6" activePane="bottomRight" state="frozen"/>
      <selection pane="topLeft" activeCell="A1" activeCellId="0" sqref="A1"/>
      <selection pane="topRight" activeCell="D1" activeCellId="0" sqref="D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2"/>
    <col collapsed="false" customWidth="true" hidden="false" outlineLevel="0" max="3" min="3" style="1" width="18"/>
    <col collapsed="false" customWidth="true" hidden="false" outlineLevel="0" max="4" min="4" style="1" width="22"/>
    <col collapsed="false" customWidth="true" hidden="false" outlineLevel="0" max="5" min="5" style="1" width="26"/>
    <col collapsed="false" customWidth="true" hidden="false" outlineLevel="0" max="6" min="6" style="1" width="22"/>
    <col collapsed="false" customWidth="true" hidden="false" outlineLevel="0" max="7" min="7" style="1" width="18"/>
    <col collapsed="false" customWidth="true" hidden="false" outlineLevel="0" max="8" min="8" style="1" width="24"/>
    <col collapsed="false" customWidth="true" hidden="false" outlineLevel="0" max="9" min="9" style="1" width="20"/>
    <col collapsed="false" customWidth="true" hidden="false" outlineLevel="0" max="10" min="10" style="1" width="24"/>
    <col collapsed="false" customWidth="true" hidden="false" outlineLevel="0" max="12" min="11" style="1" width="12"/>
    <col collapsed="false" customWidth="true" hidden="false" outlineLevel="0" max="13" min="13" style="1" width="18"/>
    <col collapsed="false" customWidth="true" hidden="false" outlineLevel="0" max="14" min="14" style="1" width="22"/>
  </cols>
  <sheetData>
    <row r="1" customFormat="false" ht="7.5" hidden="false" customHeight="true" outlineLevel="0" collapsed="false"/>
    <row r="2" customFormat="false" ht="27.75" hidden="false" customHeight="true" outlineLevel="0" collapsed="false">
      <c r="B2" s="11" t="s">
        <v>576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customFormat="false" ht="19.5" hidden="false" customHeight="true" outlineLevel="0" collapsed="false">
      <c r="B3" s="12" t="s">
        <v>577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5" customFormat="false" ht="31.5" hidden="false" customHeight="true" outlineLevel="0" collapsed="false">
      <c r="A5" s="6"/>
      <c r="B5" s="6" t="s">
        <v>233</v>
      </c>
      <c r="C5" s="6" t="s">
        <v>234</v>
      </c>
      <c r="D5" s="6" t="s">
        <v>235</v>
      </c>
      <c r="E5" s="6" t="s">
        <v>236</v>
      </c>
      <c r="F5" s="6" t="s">
        <v>237</v>
      </c>
      <c r="G5" s="6" t="s">
        <v>238</v>
      </c>
      <c r="H5" s="6" t="s">
        <v>239</v>
      </c>
      <c r="I5" s="6" t="s">
        <v>240</v>
      </c>
      <c r="J5" s="6" t="s">
        <v>241</v>
      </c>
      <c r="K5" s="6" t="s">
        <v>242</v>
      </c>
      <c r="L5" s="6" t="s">
        <v>243</v>
      </c>
      <c r="M5" s="6" t="s">
        <v>73</v>
      </c>
      <c r="N5" s="6" t="s">
        <v>125</v>
      </c>
      <c r="O5" s="1" t="s">
        <v>244</v>
      </c>
    </row>
    <row r="6" customFormat="false" ht="109.5" hidden="false" customHeight="true" outlineLevel="0" collapsed="false">
      <c r="B6" s="13" t="s">
        <v>245</v>
      </c>
      <c r="C6" s="13" t="s">
        <v>578</v>
      </c>
      <c r="D6" s="14" t="s">
        <v>579</v>
      </c>
      <c r="E6" s="14" t="s">
        <v>580</v>
      </c>
      <c r="F6" s="14" t="s">
        <v>581</v>
      </c>
      <c r="G6" s="14" t="s">
        <v>582</v>
      </c>
      <c r="H6" s="14" t="s">
        <v>583</v>
      </c>
      <c r="I6" s="14" t="s">
        <v>584</v>
      </c>
      <c r="J6" s="14" t="s">
        <v>585</v>
      </c>
      <c r="K6" s="14" t="s">
        <v>586</v>
      </c>
      <c r="L6" s="13" t="n">
        <v>1</v>
      </c>
      <c r="M6" s="13" t="n">
        <v>4</v>
      </c>
      <c r="N6" s="14" t="s">
        <v>587</v>
      </c>
      <c r="O6" s="14" t="s">
        <v>588</v>
      </c>
    </row>
    <row r="7" customFormat="false" ht="109.5" hidden="false" customHeight="true" outlineLevel="0" collapsed="false">
      <c r="B7" s="15" t="s">
        <v>257</v>
      </c>
      <c r="C7" s="15" t="s">
        <v>589</v>
      </c>
      <c r="D7" s="16" t="s">
        <v>590</v>
      </c>
      <c r="E7" s="16" t="s">
        <v>591</v>
      </c>
      <c r="F7" s="16" t="s">
        <v>592</v>
      </c>
      <c r="G7" s="16" t="s">
        <v>593</v>
      </c>
      <c r="H7" s="16" t="s">
        <v>594</v>
      </c>
      <c r="I7" s="16" t="s">
        <v>595</v>
      </c>
      <c r="J7" s="16" t="s">
        <v>596</v>
      </c>
      <c r="K7" s="16" t="s">
        <v>597</v>
      </c>
      <c r="L7" s="15" t="n">
        <v>1</v>
      </c>
      <c r="M7" s="15" t="n">
        <v>4</v>
      </c>
      <c r="N7" s="16" t="s">
        <v>598</v>
      </c>
      <c r="O7" s="16" t="s">
        <v>599</v>
      </c>
    </row>
    <row r="8" customFormat="false" ht="109.5" hidden="false" customHeight="true" outlineLevel="0" collapsed="false">
      <c r="B8" s="13" t="s">
        <v>269</v>
      </c>
      <c r="C8" s="13" t="s">
        <v>600</v>
      </c>
      <c r="D8" s="14" t="s">
        <v>601</v>
      </c>
      <c r="E8" s="14" t="s">
        <v>602</v>
      </c>
      <c r="F8" s="14" t="s">
        <v>603</v>
      </c>
      <c r="G8" s="14" t="s">
        <v>604</v>
      </c>
      <c r="H8" s="14" t="s">
        <v>605</v>
      </c>
      <c r="I8" s="14" t="s">
        <v>606</v>
      </c>
      <c r="J8" s="14" t="s">
        <v>607</v>
      </c>
      <c r="K8" s="14" t="s">
        <v>608</v>
      </c>
      <c r="L8" s="13" t="n">
        <v>1</v>
      </c>
      <c r="M8" s="13" t="n">
        <v>4</v>
      </c>
      <c r="N8" s="14" t="s">
        <v>609</v>
      </c>
      <c r="O8" s="14" t="s">
        <v>610</v>
      </c>
    </row>
    <row r="9" customFormat="false" ht="109.5" hidden="false" customHeight="true" outlineLevel="0" collapsed="false">
      <c r="B9" s="15" t="s">
        <v>281</v>
      </c>
      <c r="C9" s="15" t="s">
        <v>611</v>
      </c>
      <c r="D9" s="16" t="s">
        <v>612</v>
      </c>
      <c r="E9" s="16" t="s">
        <v>613</v>
      </c>
      <c r="F9" s="16" t="s">
        <v>614</v>
      </c>
      <c r="G9" s="16" t="s">
        <v>615</v>
      </c>
      <c r="H9" s="16" t="s">
        <v>616</v>
      </c>
      <c r="I9" s="16" t="s">
        <v>617</v>
      </c>
      <c r="J9" s="16" t="s">
        <v>618</v>
      </c>
      <c r="K9" s="16" t="s">
        <v>619</v>
      </c>
      <c r="L9" s="15" t="n">
        <v>3</v>
      </c>
      <c r="M9" s="15" t="n">
        <v>4</v>
      </c>
      <c r="N9" s="16" t="s">
        <v>620</v>
      </c>
      <c r="O9" s="16" t="s">
        <v>621</v>
      </c>
    </row>
    <row r="10" customFormat="false" ht="109.5" hidden="false" customHeight="true" outlineLevel="0" collapsed="false">
      <c r="B10" s="13" t="s">
        <v>293</v>
      </c>
      <c r="C10" s="13" t="s">
        <v>622</v>
      </c>
      <c r="D10" s="14" t="s">
        <v>623</v>
      </c>
      <c r="E10" s="14" t="s">
        <v>624</v>
      </c>
      <c r="F10" s="14" t="s">
        <v>625</v>
      </c>
      <c r="G10" s="14" t="s">
        <v>626</v>
      </c>
      <c r="H10" s="14" t="s">
        <v>627</v>
      </c>
      <c r="I10" s="14" t="s">
        <v>628</v>
      </c>
      <c r="J10" s="14" t="s">
        <v>629</v>
      </c>
      <c r="K10" s="14" t="s">
        <v>630</v>
      </c>
      <c r="L10" s="13" t="n">
        <v>2</v>
      </c>
      <c r="M10" s="13" t="n">
        <v>4</v>
      </c>
      <c r="N10" s="14" t="s">
        <v>631</v>
      </c>
      <c r="O10" s="14" t="s">
        <v>459</v>
      </c>
    </row>
  </sheetData>
  <mergeCells count="2">
    <mergeCell ref="B2:N2"/>
    <mergeCell ref="B3:N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2026-07-13T08:28:47Z</dcterms:created>
  <dc:creator>openpyxl</dc:creator>
  <dc:description/>
  <dc:language>en-US</dc:language>
  <cp:lastModifiedBy/>
  <dcterms:modified xsi:type="dcterms:W3CDTF">2026-07-13T09:16:46Z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